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ТИПОВОЕ МЕНЮ 24-25\"/>
    </mc:Choice>
  </mc:AlternateContent>
  <bookViews>
    <workbookView xWindow="0" yWindow="0" windowWidth="20490" windowHeight="7665"/>
  </bookViews>
  <sheets>
    <sheet name="Лист1" sheetId="1" r:id="rId1"/>
  </sheets>
  <calcPr calcId="162913"/>
  <fileRecoveryPr repairLoad="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/>
  <c r="J184" i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/>
  <c r="J165" i="1"/>
  <c r="I165" i="1"/>
  <c r="I176" i="1" s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/>
  <c r="J146" i="1"/>
  <c r="I146" i="1"/>
  <c r="H146" i="1"/>
  <c r="G146" i="1"/>
  <c r="G157" i="1" s="1"/>
  <c r="F146" i="1"/>
  <c r="B138" i="1"/>
  <c r="A138" i="1"/>
  <c r="L137" i="1"/>
  <c r="J137" i="1"/>
  <c r="I137" i="1"/>
  <c r="H137" i="1"/>
  <c r="H138" i="1" s="1"/>
  <c r="G137" i="1"/>
  <c r="F137" i="1"/>
  <c r="B128" i="1"/>
  <c r="A128" i="1"/>
  <c r="L127" i="1"/>
  <c r="L138" i="1"/>
  <c r="J127" i="1"/>
  <c r="J138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F119" i="1" s="1"/>
  <c r="B109" i="1"/>
  <c r="A109" i="1"/>
  <c r="L108" i="1"/>
  <c r="L119" i="1"/>
  <c r="J108" i="1"/>
  <c r="I108" i="1"/>
  <c r="H108" i="1"/>
  <c r="H119" i="1"/>
  <c r="G108" i="1"/>
  <c r="F108" i="1"/>
  <c r="B100" i="1"/>
  <c r="A100" i="1"/>
  <c r="L99" i="1"/>
  <c r="J99" i="1"/>
  <c r="J100" i="1" s="1"/>
  <c r="I99" i="1"/>
  <c r="H99" i="1"/>
  <c r="G99" i="1"/>
  <c r="F99" i="1"/>
  <c r="B90" i="1"/>
  <c r="A90" i="1"/>
  <c r="L89" i="1"/>
  <c r="L100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L196" i="1" s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/>
  <c r="J13" i="1"/>
  <c r="I13" i="1"/>
  <c r="H13" i="1"/>
  <c r="G13" i="1"/>
  <c r="F13" i="1"/>
  <c r="F24" i="1" s="1"/>
  <c r="H195" i="1" l="1"/>
  <c r="F195" i="1"/>
  <c r="J195" i="1"/>
  <c r="G176" i="1"/>
  <c r="J176" i="1"/>
  <c r="H176" i="1"/>
  <c r="I157" i="1"/>
  <c r="H157" i="1"/>
  <c r="F157" i="1"/>
  <c r="J157" i="1"/>
  <c r="G138" i="1"/>
  <c r="I138" i="1"/>
  <c r="F138" i="1"/>
  <c r="I119" i="1"/>
  <c r="G119" i="1"/>
  <c r="J119" i="1"/>
  <c r="G100" i="1"/>
  <c r="F100" i="1"/>
  <c r="H100" i="1"/>
  <c r="I100" i="1"/>
  <c r="J81" i="1"/>
  <c r="I81" i="1"/>
  <c r="H81" i="1"/>
  <c r="F81" i="1"/>
  <c r="J62" i="1"/>
  <c r="I62" i="1"/>
  <c r="H62" i="1"/>
  <c r="F62" i="1"/>
  <c r="J43" i="1"/>
  <c r="I43" i="1"/>
  <c r="H43" i="1"/>
  <c r="G43" i="1"/>
  <c r="I24" i="1"/>
  <c r="H24" i="1"/>
  <c r="J24" i="1"/>
  <c r="G24" i="1"/>
  <c r="G196" i="1" s="1"/>
  <c r="J196" i="1" l="1"/>
  <c r="F196" i="1"/>
  <c r="H196" i="1"/>
  <c r="I196" i="1"/>
</calcChain>
</file>

<file path=xl/sharedStrings.xml><?xml version="1.0" encoding="utf-8"?>
<sst xmlns="http://schemas.openxmlformats.org/spreadsheetml/2006/main" count="344" uniqueCount="156">
  <si>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</si>
  <si>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</si>
  <si>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</si>
  <si>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</si>
  <si>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</si>
  <si>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</si>
  <si>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</si>
  <si>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</si>
  <si>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</si>
  <si>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</si>
  <si>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</si>
  <si>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</si>
  <si>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</si>
  <si>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</si>
  <si>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</si>
  <si>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</si>
  <si>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</si>
  <si>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</si>
  <si>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</si>
  <si>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</si>
  <si>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</si>
  <si>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</si>
  <si>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</si>
  <si>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</si>
  <si>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</si>
  <si>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</si>
  <si>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</si>
  <si>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</si>
  <si>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</si>
  <si>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</si>
  <si>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</si>
  <si>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</si>
  <si>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</si>
  <si>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</si>
  <si>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</si>
  <si>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</si>
  <si>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</si>
  <si>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</si>
  <si>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</si>
  <si>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МОУ-СОШ № 4 г. Унеча Брянской области</t>
  </si>
  <si>
    <t>Директор</t>
  </si>
  <si>
    <t>Желудрова А.М.</t>
  </si>
  <si>
    <t>80/20</t>
  </si>
  <si>
    <t>Макароны   отварные с маслом</t>
  </si>
  <si>
    <t>150/10</t>
  </si>
  <si>
    <t>Чай с сахаром</t>
  </si>
  <si>
    <t>Хлеб ржано – пшеничный</t>
  </si>
  <si>
    <t>Кекс школьный</t>
  </si>
  <si>
    <t>Биточки из мяса птицы с сметанным соусом</t>
  </si>
  <si>
    <t>Фрукты свежие (яблоко)</t>
  </si>
  <si>
    <t>сладкое</t>
  </si>
  <si>
    <t>Овощи свежие порционно (помидор)</t>
  </si>
  <si>
    <t>Суп картофельный с бобовыми с курицей</t>
  </si>
  <si>
    <t>250/15</t>
  </si>
  <si>
    <t>Гуляш</t>
  </si>
  <si>
    <t>Каша гречневая рассыпчатая</t>
  </si>
  <si>
    <t>Хлеб ржано- пшеничный</t>
  </si>
  <si>
    <t>Компот из смеси сухофруктов</t>
  </si>
  <si>
    <t>Котлета домашняя</t>
  </si>
  <si>
    <t>Каша перловая рассыпчатая с овощами</t>
  </si>
  <si>
    <t>Хлеб пшеничный</t>
  </si>
  <si>
    <t>40/40</t>
  </si>
  <si>
    <t>Борщ с капустой и картофелем и сметаной</t>
  </si>
  <si>
    <t>250/20/5</t>
  </si>
  <si>
    <t>Напиток  из свежих  плодов</t>
  </si>
  <si>
    <t>Хлеб  ржано - пшеничный</t>
  </si>
  <si>
    <t xml:space="preserve">Плов из мяса </t>
  </si>
  <si>
    <t>Каша рисовая  молочная с сахаром</t>
  </si>
  <si>
    <t>Какао с молоком</t>
  </si>
  <si>
    <t>Яйца   вареные</t>
  </si>
  <si>
    <t>Фрукты свежие (апельсин)</t>
  </si>
  <si>
    <t>Рыр порциями (Российский)</t>
  </si>
  <si>
    <t>Свекольник со сметаной</t>
  </si>
  <si>
    <t>250/10</t>
  </si>
  <si>
    <t>54-18с</t>
  </si>
  <si>
    <t>Картофельное пюре</t>
  </si>
  <si>
    <t>Компот из свежих яблок</t>
  </si>
  <si>
    <t>хлеб ржано-пшеничный</t>
  </si>
  <si>
    <t>Чай с  лимоном</t>
  </si>
  <si>
    <t>200/7</t>
  </si>
  <si>
    <t>Суп  картоф. с макаронными изделиями с   курицей</t>
  </si>
  <si>
    <t>54-10м</t>
  </si>
  <si>
    <t>Каша рисовая рассыпчатая</t>
  </si>
  <si>
    <t>Кисель фруктово -ягодный</t>
  </si>
  <si>
    <t>Салат из  белокочанной капусты</t>
  </si>
  <si>
    <t>Фрукты свежие (мандарин)</t>
  </si>
  <si>
    <t>Филе птицы в панировке</t>
  </si>
  <si>
    <t>250/15/5</t>
  </si>
  <si>
    <t>54-20</t>
  </si>
  <si>
    <t>Жаркое по домашнему</t>
  </si>
  <si>
    <t>Запеканка творожная со сгущенным молоком</t>
  </si>
  <si>
    <t>150/20</t>
  </si>
  <si>
    <t>Кофейный напиток с молоком</t>
  </si>
  <si>
    <t>Рассольник ленинградский</t>
  </si>
  <si>
    <t>Хлеб ржано-пшеничный</t>
  </si>
  <si>
    <t>Овощи в нарезке ( перец болгарский помидор)</t>
  </si>
  <si>
    <t>54-18</t>
  </si>
  <si>
    <t>Напиток из смеси свежих или замороженных ягод</t>
  </si>
  <si>
    <t>Курица отварная</t>
  </si>
  <si>
    <t>54-21м</t>
  </si>
  <si>
    <t xml:space="preserve">Макароны   отварные </t>
  </si>
  <si>
    <t>Йогурт фруктовый питьевой</t>
  </si>
  <si>
    <t>ПР</t>
  </si>
  <si>
    <t>кисло-молочное</t>
  </si>
  <si>
    <t>закускка</t>
  </si>
  <si>
    <t>50-20з</t>
  </si>
  <si>
    <t>250/20</t>
  </si>
  <si>
    <t>Рис отварной рассыпчатый</t>
  </si>
  <si>
    <t>Мясо отварное ( свинина)</t>
  </si>
  <si>
    <t>80/30</t>
  </si>
  <si>
    <t>Чай с лимоном</t>
  </si>
  <si>
    <t>200/7/15</t>
  </si>
  <si>
    <t>Фрукты свежие (яблоко зеленое)</t>
  </si>
  <si>
    <t>Овощи в нарезке (помидор) ***</t>
  </si>
  <si>
    <t>Котлеты или биточки особые</t>
  </si>
  <si>
    <t>Борщ с картофелем и сметаной</t>
  </si>
  <si>
    <t>Напиток фруктово- ягодный</t>
  </si>
  <si>
    <t>250/20/10</t>
  </si>
  <si>
    <t>Биточки из мяса курицы</t>
  </si>
  <si>
    <t>54-23м</t>
  </si>
  <si>
    <t>200( 150/50)</t>
  </si>
  <si>
    <t>54-9г</t>
  </si>
  <si>
    <t>Фрукты свежие (банан)</t>
  </si>
  <si>
    <t>Фрукты свежие (банан)**</t>
  </si>
  <si>
    <t>Суп –лапша с курицей</t>
  </si>
  <si>
    <t>Овощи свежие порционно (огурец)***</t>
  </si>
  <si>
    <t>Макароны отварные</t>
  </si>
  <si>
    <t xml:space="preserve">Кисель </t>
  </si>
  <si>
    <t>Салат из свеклы с зеленым горошком</t>
  </si>
  <si>
    <t>Кондитерское изделие</t>
  </si>
  <si>
    <t>1шт/40</t>
  </si>
  <si>
    <t>Компот из смеси свежих плодов</t>
  </si>
  <si>
    <t>Салат из свежих овощей***</t>
  </si>
  <si>
    <t>Щи из свежей капусты, с картофелем со сметаной</t>
  </si>
  <si>
    <t>Колбаски походные (филе птицы, свинина, соль, чеснок)</t>
  </si>
  <si>
    <t>ттк</t>
  </si>
  <si>
    <t>269/54-4</t>
  </si>
  <si>
    <t>Щи из свежей капусты с гов. тушенкой</t>
  </si>
  <si>
    <t>Поджарка (свинина)</t>
  </si>
  <si>
    <t>Рагу из овощей с мясом ****</t>
  </si>
  <si>
    <t xml:space="preserve"> Салат из зеленого горошка консервированного ***</t>
  </si>
  <si>
    <t>Биточки, котлеты, шницели</t>
  </si>
  <si>
    <t>Омлет натуральный</t>
  </si>
  <si>
    <t>Сыр порциями ( Российский)</t>
  </si>
  <si>
    <t>Дополнительный гарнир горошек зеленый консервированный ***</t>
  </si>
  <si>
    <t>Печень по строгановски ******</t>
  </si>
  <si>
    <t>Компот из кураги и чернослива</t>
  </si>
  <si>
    <t>Суп картофельный с рыбой</t>
  </si>
  <si>
    <t>Капуста тушеная с мясом</t>
  </si>
  <si>
    <t>Овощи свежие в нарезке (помидор, огурец) ***</t>
  </si>
  <si>
    <t>Винигрет овощной</t>
  </si>
  <si>
    <t>Бедро или голень птицы на пару</t>
  </si>
  <si>
    <t>Филе рыбы (минтай) запеченный</t>
  </si>
  <si>
    <t>Салат из белокачанной капусты</t>
  </si>
  <si>
    <t>Овощи в нарезке (перец болгарский, помидор)</t>
  </si>
  <si>
    <t>Фрукты свежие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</si>
</sst>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0" borderId="23" xfId="0" applyFont="1" applyBorder="1" applyAlignment="1" applyProtection="1">
      <alignment vertical="center" wrapText="1"/>
      <protection locked="0"/>
    </xf>
    <xf numFmtId="0" fontId="12" fillId="0" borderId="24" xfId="0" applyFont="1" applyBorder="1" applyAlignment="1" applyProtection="1">
      <alignment horizontal="center" vertical="center" wrapText="1"/>
      <protection locked="0"/>
    </xf>
    <xf numFmtId="0" fontId="12" fillId="0" borderId="25" xfId="0" applyFont="1" applyBorder="1" applyAlignment="1" applyProtection="1">
      <alignment horizontal="center" vertical="center" wrapText="1"/>
      <protection locked="0"/>
    </xf>
    <xf numFmtId="0" fontId="13" fillId="0" borderId="0" xfId="0" applyFont="1" applyProtection="1">
      <protection locked="0"/>
    </xf>
    <xf numFmtId="0" fontId="12" fillId="0" borderId="26" xfId="0" applyFont="1" applyBorder="1" applyAlignment="1" applyProtection="1">
      <alignment vertical="center" wrapText="1"/>
      <protection locked="0"/>
    </xf>
    <xf numFmtId="0" fontId="12" fillId="0" borderId="27" xfId="0" applyFont="1" applyBorder="1" applyAlignment="1" applyProtection="1">
      <alignment horizontal="center" vertical="center" wrapText="1"/>
      <protection locked="0"/>
    </xf>
    <xf numFmtId="0" fontId="12" fillId="0" borderId="28" xfId="0" applyFont="1" applyBorder="1" applyAlignment="1" applyProtection="1">
      <alignment horizontal="center" vertical="center" wrapText="1"/>
      <protection locked="0"/>
    </xf>
    <xf numFmtId="0" fontId="12" fillId="0" borderId="29" xfId="0" applyFont="1" applyBorder="1" applyAlignment="1" applyProtection="1">
      <alignment vertical="center" wrapText="1"/>
      <protection locked="0"/>
    </xf>
    <xf numFmtId="0" fontId="12" fillId="0" borderId="30" xfId="0" applyFont="1" applyBorder="1" applyAlignment="1" applyProtection="1">
      <alignment horizontal="center" vertical="center" wrapText="1"/>
      <protection locked="0"/>
    </xf>
    <xf numFmtId="0" fontId="12" fillId="0" borderId="31" xfId="0" applyFont="1" applyBorder="1" applyAlignment="1" applyProtection="1">
      <alignment horizontal="center" vertical="center" wrapText="1"/>
      <protection locked="0"/>
    </xf>
    <xf numFmtId="0" fontId="12" fillId="0" borderId="32" xfId="0" applyFont="1" applyBorder="1" applyAlignment="1" applyProtection="1">
      <alignment vertical="center" wrapText="1"/>
      <protection locked="0"/>
    </xf>
    <xf numFmtId="0" fontId="12" fillId="0" borderId="33" xfId="0" applyFont="1" applyBorder="1" applyAlignment="1" applyProtection="1">
      <alignment horizontal="center" vertical="center" wrapText="1"/>
      <protection locked="0"/>
    </xf>
    <xf numFmtId="0" fontId="12" fillId="0" borderId="34" xfId="0" applyFont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 applyProtection="1">
      <alignment vertical="center" wrapText="1"/>
      <protection locked="0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0" borderId="25" xfId="0" applyFont="1" applyBorder="1" applyAlignment="1" applyProtection="1">
      <alignment horizontal="center" vertical="center" wrapText="1"/>
      <protection locked="0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2" fillId="0" borderId="35" xfId="0" applyFont="1" applyBorder="1" applyAlignment="1" applyProtection="1">
      <alignment vertical="center" wrapText="1"/>
      <protection locked="0"/>
    </xf>
    <xf numFmtId="0" fontId="12" fillId="0" borderId="36" xfId="0" applyFont="1" applyBorder="1" applyAlignment="1" applyProtection="1">
      <alignment horizontal="center"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4" fillId="0" borderId="36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1" sqref="L1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4" t="s">
        <v>39</v>
      </c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8" x14ac:dyDescent="0.2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51" t="s">
        <v>48</v>
      </c>
      <c r="F6" s="52" t="s">
        <v>42</v>
      </c>
      <c r="G6" s="52">
        <v>9.0500000000000007</v>
      </c>
      <c r="H6" s="52">
        <v>14.02</v>
      </c>
      <c r="I6" s="52">
        <v>11.56</v>
      </c>
      <c r="J6" s="53">
        <v>201.2</v>
      </c>
      <c r="K6" s="54" t="s">
        <v>136</v>
      </c>
      <c r="L6" s="40"/>
    </row>
    <row r="7" spans="1:12" ht="15.75" thickBot="1" x14ac:dyDescent="0.3">
      <c r="A7" s="23"/>
      <c r="B7" s="15"/>
      <c r="C7" s="11"/>
      <c r="D7" s="6"/>
      <c r="E7" s="51" t="s">
        <v>43</v>
      </c>
      <c r="F7" s="52" t="s">
        <v>44</v>
      </c>
      <c r="G7" s="52">
        <v>5.0999999999999996</v>
      </c>
      <c r="H7" s="52">
        <v>7.5</v>
      </c>
      <c r="I7" s="52">
        <v>28.5</v>
      </c>
      <c r="J7" s="53">
        <v>201.9</v>
      </c>
      <c r="K7" s="44">
        <v>309</v>
      </c>
      <c r="L7" s="43"/>
    </row>
    <row r="8" spans="1:12" ht="15.75" thickBot="1" x14ac:dyDescent="0.3">
      <c r="A8" s="23"/>
      <c r="B8" s="15"/>
      <c r="C8" s="11"/>
      <c r="D8" s="7" t="s">
        <v>22</v>
      </c>
      <c r="E8" s="51" t="s">
        <v>45</v>
      </c>
      <c r="F8" s="52">
        <v>200</v>
      </c>
      <c r="G8" s="52">
        <v>0.53</v>
      </c>
      <c r="H8" s="52">
        <v>0</v>
      </c>
      <c r="I8" s="52">
        <v>9.4700000000000006</v>
      </c>
      <c r="J8" s="53">
        <v>40</v>
      </c>
      <c r="K8" s="44">
        <v>376</v>
      </c>
      <c r="L8" s="43"/>
    </row>
    <row r="9" spans="1:12" ht="15.75" thickBot="1" x14ac:dyDescent="0.3">
      <c r="A9" s="23"/>
      <c r="B9" s="15"/>
      <c r="C9" s="11"/>
      <c r="D9" s="7" t="s">
        <v>23</v>
      </c>
      <c r="E9" s="55" t="s">
        <v>46</v>
      </c>
      <c r="F9" s="56">
        <v>20</v>
      </c>
      <c r="G9" s="56">
        <v>2.4500000000000002</v>
      </c>
      <c r="H9" s="56">
        <v>7.55</v>
      </c>
      <c r="I9" s="56">
        <v>14.62</v>
      </c>
      <c r="J9" s="57">
        <v>136</v>
      </c>
      <c r="K9" s="44">
        <v>1</v>
      </c>
      <c r="L9" s="43"/>
    </row>
    <row r="10" spans="1:12" ht="15.75" thickBot="1" x14ac:dyDescent="0.3">
      <c r="A10" s="23"/>
      <c r="B10" s="15"/>
      <c r="C10" s="11"/>
      <c r="D10" s="7" t="s">
        <v>24</v>
      </c>
      <c r="E10" s="58" t="s">
        <v>49</v>
      </c>
      <c r="F10" s="59">
        <v>150</v>
      </c>
      <c r="G10" s="59">
        <v>0.6</v>
      </c>
      <c r="H10" s="59">
        <v>0.6</v>
      </c>
      <c r="I10" s="59">
        <v>14.7</v>
      </c>
      <c r="J10" s="60">
        <v>66.3</v>
      </c>
      <c r="K10" s="44">
        <v>338</v>
      </c>
      <c r="L10" s="43"/>
    </row>
    <row r="11" spans="1:12" ht="15.75" thickBot="1" x14ac:dyDescent="0.3">
      <c r="A11" s="23"/>
      <c r="B11" s="15"/>
      <c r="C11" s="11"/>
      <c r="D11" s="6" t="s">
        <v>50</v>
      </c>
      <c r="E11" s="61" t="s">
        <v>47</v>
      </c>
      <c r="F11" s="62">
        <v>30</v>
      </c>
      <c r="G11" s="62">
        <v>3.33</v>
      </c>
      <c r="H11" s="62">
        <v>4.5199999999999996</v>
      </c>
      <c r="I11" s="62">
        <v>16.43</v>
      </c>
      <c r="J11" s="63">
        <v>146</v>
      </c>
      <c r="K11" s="44">
        <v>34</v>
      </c>
      <c r="L11" s="43"/>
    </row>
    <row r="12" spans="1:12" ht="15" x14ac:dyDescent="0.25">
      <c r="A12" s="23"/>
      <c r="B12" s="15"/>
      <c r="C12" s="11"/>
      <c r="D12" s="6" t="s">
        <v>26</v>
      </c>
      <c r="E12" s="42" t="s">
        <v>51</v>
      </c>
      <c r="F12" s="43">
        <v>60</v>
      </c>
      <c r="G12" s="43">
        <v>0.66</v>
      </c>
      <c r="H12" s="43">
        <v>0.12</v>
      </c>
      <c r="I12" s="43">
        <v>2.2799999999999998</v>
      </c>
      <c r="J12" s="43">
        <v>14.4</v>
      </c>
      <c r="K12" s="44">
        <v>71</v>
      </c>
      <c r="L12" s="43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460</v>
      </c>
      <c r="G13" s="19">
        <f>SUM(G6:G12)</f>
        <v>21.720000000000002</v>
      </c>
      <c r="H13" s="19">
        <f>SUM(H6:H12)</f>
        <v>34.309999999999995</v>
      </c>
      <c r="I13" s="19">
        <f>SUM(I6:I12)</f>
        <v>97.56</v>
      </c>
      <c r="J13" s="19">
        <f>SUM(J6:J12)</f>
        <v>805.8</v>
      </c>
      <c r="K13" s="25"/>
      <c r="L13" s="19">
        <f>SUM(L6:L12)</f>
        <v>0</v>
      </c>
    </row>
    <row r="14" spans="1:12" ht="15.7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125</v>
      </c>
      <c r="F14" s="52">
        <v>60</v>
      </c>
      <c r="G14" s="52">
        <v>0.66</v>
      </c>
      <c r="H14" s="52">
        <v>0.12</v>
      </c>
      <c r="I14" s="52">
        <v>1.58</v>
      </c>
      <c r="J14" s="53">
        <v>8.5</v>
      </c>
      <c r="K14" s="44">
        <v>71</v>
      </c>
      <c r="L14" s="43"/>
    </row>
    <row r="15" spans="1:12" ht="15.75" thickBot="1" x14ac:dyDescent="0.3">
      <c r="A15" s="23"/>
      <c r="B15" s="15"/>
      <c r="C15" s="11"/>
      <c r="D15" s="7" t="s">
        <v>27</v>
      </c>
      <c r="E15" s="51" t="s">
        <v>52</v>
      </c>
      <c r="F15" s="52" t="s">
        <v>53</v>
      </c>
      <c r="G15" s="52">
        <v>3.92</v>
      </c>
      <c r="H15" s="52">
        <v>4.26</v>
      </c>
      <c r="I15" s="52">
        <v>15.4</v>
      </c>
      <c r="J15" s="53">
        <v>115.5</v>
      </c>
      <c r="K15" s="44">
        <v>102</v>
      </c>
      <c r="L15" s="43"/>
    </row>
    <row r="16" spans="1:12" ht="15.75" thickBot="1" x14ac:dyDescent="0.3">
      <c r="A16" s="23"/>
      <c r="B16" s="15"/>
      <c r="C16" s="11"/>
      <c r="D16" s="7" t="s">
        <v>28</v>
      </c>
      <c r="E16" s="51" t="s">
        <v>54</v>
      </c>
      <c r="F16" s="52">
        <v>80</v>
      </c>
      <c r="G16" s="52">
        <v>13.04</v>
      </c>
      <c r="H16" s="52">
        <v>12.02</v>
      </c>
      <c r="I16" s="52">
        <v>2.11</v>
      </c>
      <c r="J16" s="53">
        <v>181</v>
      </c>
      <c r="K16" s="44">
        <v>246</v>
      </c>
      <c r="L16" s="43"/>
    </row>
    <row r="17" spans="1:12" ht="15.75" thickBot="1" x14ac:dyDescent="0.3">
      <c r="A17" s="23"/>
      <c r="B17" s="15"/>
      <c r="C17" s="11"/>
      <c r="D17" s="7" t="s">
        <v>29</v>
      </c>
      <c r="E17" s="51" t="s">
        <v>55</v>
      </c>
      <c r="F17" s="52">
        <v>150</v>
      </c>
      <c r="G17" s="52">
        <v>8.1999999999999993</v>
      </c>
      <c r="H17" s="52">
        <v>6.3</v>
      </c>
      <c r="I17" s="52">
        <v>35.9</v>
      </c>
      <c r="J17" s="53">
        <v>233.7</v>
      </c>
      <c r="K17" s="44">
        <v>312</v>
      </c>
      <c r="L17" s="43"/>
    </row>
    <row r="18" spans="1:12" ht="15.75" thickBot="1" x14ac:dyDescent="0.3">
      <c r="A18" s="23"/>
      <c r="B18" s="15"/>
      <c r="C18" s="11"/>
      <c r="D18" s="7" t="s">
        <v>30</v>
      </c>
      <c r="E18" s="51" t="s">
        <v>57</v>
      </c>
      <c r="F18" s="52">
        <v>200</v>
      </c>
      <c r="G18" s="52">
        <v>0.44</v>
      </c>
      <c r="H18" s="52">
        <v>7.0000000000000007E-2</v>
      </c>
      <c r="I18" s="52">
        <v>34.28</v>
      </c>
      <c r="J18" s="53">
        <v>139.51</v>
      </c>
      <c r="K18" s="44">
        <v>350</v>
      </c>
      <c r="L18" s="43"/>
    </row>
    <row r="19" spans="1:12" ht="15.75" thickBot="1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.75" thickBot="1" x14ac:dyDescent="0.3">
      <c r="A20" s="23"/>
      <c r="B20" s="15"/>
      <c r="C20" s="11"/>
      <c r="D20" s="7" t="s">
        <v>32</v>
      </c>
      <c r="E20" s="51" t="s">
        <v>56</v>
      </c>
      <c r="F20" s="52">
        <v>40</v>
      </c>
      <c r="G20" s="52">
        <v>2.4500000000000002</v>
      </c>
      <c r="H20" s="52">
        <v>7.55</v>
      </c>
      <c r="I20" s="52">
        <v>14.62</v>
      </c>
      <c r="J20" s="53">
        <v>136</v>
      </c>
      <c r="K20" s="44">
        <v>1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530</v>
      </c>
      <c r="G23" s="19">
        <f>SUM(G14:G22)</f>
        <v>28.709999999999997</v>
      </c>
      <c r="H23" s="19">
        <f>SUM(H14:H22)</f>
        <v>30.32</v>
      </c>
      <c r="I23" s="19">
        <f>SUM(I14:I22)</f>
        <v>103.89</v>
      </c>
      <c r="J23" s="19">
        <f>SUM(J14:J22)</f>
        <v>814.21</v>
      </c>
      <c r="K23" s="25"/>
      <c r="L23" s="19">
        <f>SUM(L14:L22)</f>
        <v>0</v>
      </c>
    </row>
    <row r="24" spans="1:12" ht="15" x14ac:dyDescent="0.2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990</v>
      </c>
      <c r="G24" s="32">
        <f>G13+G23</f>
        <v>50.43</v>
      </c>
      <c r="H24" s="32">
        <f>H13+H23</f>
        <v>64.63</v>
      </c>
      <c r="I24" s="32">
        <f>I13+I23</f>
        <v>201.45</v>
      </c>
      <c r="J24" s="32">
        <f>J13+J23</f>
        <v>1620.01</v>
      </c>
      <c r="K24" s="32"/>
      <c r="L24" s="32">
        <f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58</v>
      </c>
      <c r="F25" s="40">
        <v>80</v>
      </c>
      <c r="G25" s="40">
        <v>13.08</v>
      </c>
      <c r="H25" s="40">
        <v>9.18</v>
      </c>
      <c r="I25" s="40">
        <v>2.85</v>
      </c>
      <c r="J25" s="40">
        <v>152</v>
      </c>
      <c r="K25" s="41">
        <v>81</v>
      </c>
      <c r="L25" s="40"/>
    </row>
    <row r="26" spans="1:12" ht="15.75" thickBot="1" x14ac:dyDescent="0.3">
      <c r="A26" s="14"/>
      <c r="B26" s="15"/>
      <c r="C26" s="11"/>
      <c r="D26" s="6"/>
      <c r="E26" s="42" t="s">
        <v>59</v>
      </c>
      <c r="F26" s="43">
        <v>150</v>
      </c>
      <c r="G26" s="43">
        <v>9.6999999999999993</v>
      </c>
      <c r="H26" s="43">
        <v>18.8</v>
      </c>
      <c r="I26" s="43">
        <v>4</v>
      </c>
      <c r="J26" s="43">
        <v>101</v>
      </c>
      <c r="K26" s="44">
        <v>180</v>
      </c>
      <c r="L26" s="43"/>
    </row>
    <row r="27" spans="1:12" ht="15.75" thickBot="1" x14ac:dyDescent="0.3">
      <c r="A27" s="14"/>
      <c r="B27" s="15"/>
      <c r="C27" s="11"/>
      <c r="D27" s="7" t="s">
        <v>22</v>
      </c>
      <c r="E27" s="51" t="s">
        <v>45</v>
      </c>
      <c r="F27" s="52">
        <v>200</v>
      </c>
      <c r="G27" s="52">
        <v>0.53</v>
      </c>
      <c r="H27" s="52">
        <v>0</v>
      </c>
      <c r="I27" s="52">
        <v>9.4700000000000006</v>
      </c>
      <c r="J27" s="53">
        <v>40</v>
      </c>
      <c r="K27" s="44">
        <v>376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60</v>
      </c>
      <c r="F28" s="43">
        <v>20</v>
      </c>
      <c r="G28" s="43">
        <v>2.37</v>
      </c>
      <c r="H28" s="43">
        <v>0.27</v>
      </c>
      <c r="I28" s="43">
        <v>17.2</v>
      </c>
      <c r="J28" s="43">
        <v>72.8</v>
      </c>
      <c r="K28" s="44">
        <v>2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155</v>
      </c>
      <c r="F29" s="43">
        <v>150</v>
      </c>
      <c r="G29" s="43">
        <v>0.6</v>
      </c>
      <c r="H29" s="43">
        <v>0.5</v>
      </c>
      <c r="I29" s="43">
        <v>15.5</v>
      </c>
      <c r="J29" s="43">
        <v>68.3</v>
      </c>
      <c r="K29" s="44">
        <v>338</v>
      </c>
      <c r="L29" s="43"/>
    </row>
    <row r="30" spans="1:12" ht="15" x14ac:dyDescent="0.25">
      <c r="A30" s="14"/>
      <c r="B30" s="15"/>
      <c r="C30" s="11"/>
      <c r="D30" s="6" t="s">
        <v>26</v>
      </c>
      <c r="E30" s="42" t="s">
        <v>154</v>
      </c>
      <c r="F30" s="43" t="s">
        <v>61</v>
      </c>
      <c r="G30" s="43">
        <v>1.6</v>
      </c>
      <c r="H30" s="43">
        <v>0.2</v>
      </c>
      <c r="I30" s="43">
        <v>5.8</v>
      </c>
      <c r="J30" s="43">
        <v>30.8</v>
      </c>
      <c r="K30" s="44">
        <v>71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>SUM(G25:G31)</f>
        <v>27.880000000000006</v>
      </c>
      <c r="H32" s="19">
        <f>SUM(H25:H31)</f>
        <v>28.95</v>
      </c>
      <c r="I32" s="19">
        <f>SUM(I25:I31)</f>
        <v>54.819999999999993</v>
      </c>
      <c r="J32" s="19">
        <f>SUM(J25:J31)</f>
        <v>464.90000000000003</v>
      </c>
      <c r="K32" s="25"/>
      <c r="L32" s="19">
        <f>SUM(L25:L31)</f>
        <v>0</v>
      </c>
    </row>
    <row r="33" spans="1:12" ht="15.75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153</v>
      </c>
      <c r="F33" s="52">
        <v>60</v>
      </c>
      <c r="G33" s="52">
        <v>1.31</v>
      </c>
      <c r="H33" s="52">
        <v>6.1</v>
      </c>
      <c r="I33" s="52">
        <v>5.8</v>
      </c>
      <c r="J33" s="53">
        <v>81.5</v>
      </c>
      <c r="K33" s="44">
        <v>767</v>
      </c>
      <c r="L33" s="43"/>
    </row>
    <row r="34" spans="1:12" ht="15.75" thickBot="1" x14ac:dyDescent="0.3">
      <c r="A34" s="14"/>
      <c r="B34" s="15"/>
      <c r="C34" s="11"/>
      <c r="D34" s="7" t="s">
        <v>27</v>
      </c>
      <c r="E34" s="51" t="s">
        <v>62</v>
      </c>
      <c r="F34" s="52" t="s">
        <v>63</v>
      </c>
      <c r="G34" s="52">
        <v>1.46</v>
      </c>
      <c r="H34" s="52">
        <v>3.94</v>
      </c>
      <c r="I34" s="52">
        <v>9.4</v>
      </c>
      <c r="J34" s="53">
        <v>83</v>
      </c>
      <c r="K34" s="44">
        <v>82</v>
      </c>
      <c r="L34" s="43"/>
    </row>
    <row r="35" spans="1:12" ht="15.75" thickBot="1" x14ac:dyDescent="0.3">
      <c r="A35" s="14"/>
      <c r="B35" s="15"/>
      <c r="C35" s="11"/>
      <c r="D35" s="7" t="s">
        <v>28</v>
      </c>
      <c r="E35" s="51" t="s">
        <v>66</v>
      </c>
      <c r="F35" s="52">
        <v>200</v>
      </c>
      <c r="G35" s="52">
        <v>23.38</v>
      </c>
      <c r="H35" s="52">
        <v>21.4</v>
      </c>
      <c r="I35" s="52">
        <v>44.6</v>
      </c>
      <c r="J35" s="53">
        <v>471</v>
      </c>
      <c r="K35" s="44">
        <v>291</v>
      </c>
      <c r="L35" s="43"/>
    </row>
    <row r="36" spans="1:12" ht="15.75" thickBot="1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.75" thickBot="1" x14ac:dyDescent="0.3">
      <c r="A37" s="14"/>
      <c r="B37" s="15"/>
      <c r="C37" s="11"/>
      <c r="D37" s="7" t="s">
        <v>30</v>
      </c>
      <c r="E37" s="51" t="s">
        <v>64</v>
      </c>
      <c r="F37" s="52">
        <v>200</v>
      </c>
      <c r="G37" s="52">
        <v>0.04</v>
      </c>
      <c r="H37" s="52">
        <v>0</v>
      </c>
      <c r="I37" s="52">
        <v>24.76</v>
      </c>
      <c r="J37" s="53">
        <v>94.2</v>
      </c>
      <c r="K37" s="44">
        <v>342</v>
      </c>
      <c r="L37" s="43"/>
    </row>
    <row r="38" spans="1:12" ht="15.75" thickBot="1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.75" thickBot="1" x14ac:dyDescent="0.3">
      <c r="A39" s="14"/>
      <c r="B39" s="15"/>
      <c r="C39" s="11"/>
      <c r="D39" s="7" t="s">
        <v>32</v>
      </c>
      <c r="E39" s="51" t="s">
        <v>65</v>
      </c>
      <c r="F39" s="52">
        <v>40</v>
      </c>
      <c r="G39" s="52">
        <v>2.4500000000000002</v>
      </c>
      <c r="H39" s="52">
        <v>7.55</v>
      </c>
      <c r="I39" s="52">
        <v>14.62</v>
      </c>
      <c r="J39" s="53">
        <v>136</v>
      </c>
      <c r="K39" s="44">
        <v>1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500</v>
      </c>
      <c r="G42" s="19">
        <f>SUM(G33:G41)</f>
        <v>28.639999999999997</v>
      </c>
      <c r="H42" s="19">
        <f>SUM(H33:H41)</f>
        <v>38.989999999999995</v>
      </c>
      <c r="I42" s="19">
        <f>SUM(I33:I41)</f>
        <v>99.18</v>
      </c>
      <c r="J42" s="19">
        <f>SUM(J33:J41)</f>
        <v>865.7</v>
      </c>
      <c r="K42" s="25"/>
      <c r="L42" s="19">
        <f>SUM(L33:L41)</f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1100</v>
      </c>
      <c r="G43" s="32">
        <f>G32+G42</f>
        <v>56.52</v>
      </c>
      <c r="H43" s="32">
        <f>H32+H42</f>
        <v>67.94</v>
      </c>
      <c r="I43" s="32">
        <f>I32+I42</f>
        <v>154</v>
      </c>
      <c r="J43" s="32">
        <f>J32+J42</f>
        <v>1330.6000000000001</v>
      </c>
      <c r="K43" s="32"/>
      <c r="L43" s="32">
        <f>L32+L42</f>
        <v>0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55" t="s">
        <v>67</v>
      </c>
      <c r="F44" s="56">
        <v>200</v>
      </c>
      <c r="G44" s="56">
        <v>7.51</v>
      </c>
      <c r="H44" s="56">
        <v>11.72</v>
      </c>
      <c r="I44" s="56">
        <v>47.03</v>
      </c>
      <c r="J44" s="57">
        <v>325</v>
      </c>
      <c r="K44" s="41">
        <v>174</v>
      </c>
      <c r="L44" s="40"/>
    </row>
    <row r="45" spans="1:12" ht="15.75" thickBot="1" x14ac:dyDescent="0.3">
      <c r="A45" s="23"/>
      <c r="B45" s="15"/>
      <c r="C45" s="11"/>
      <c r="D45" s="6"/>
      <c r="E45" s="58" t="s">
        <v>69</v>
      </c>
      <c r="F45" s="67">
        <v>40</v>
      </c>
      <c r="G45" s="67">
        <v>5.08</v>
      </c>
      <c r="H45" s="67">
        <v>4.5999999999999996</v>
      </c>
      <c r="I45" s="67">
        <v>0.28000000000000003</v>
      </c>
      <c r="J45" s="68">
        <v>62.84</v>
      </c>
      <c r="K45" s="44">
        <v>209</v>
      </c>
      <c r="L45" s="43"/>
    </row>
    <row r="46" spans="1:12" ht="15.75" thickBot="1" x14ac:dyDescent="0.3">
      <c r="A46" s="23"/>
      <c r="B46" s="15"/>
      <c r="C46" s="11"/>
      <c r="D46" s="7" t="s">
        <v>22</v>
      </c>
      <c r="E46" s="64" t="s">
        <v>68</v>
      </c>
      <c r="F46" s="65">
        <v>200</v>
      </c>
      <c r="G46" s="65">
        <v>4.5999999999999996</v>
      </c>
      <c r="H46" s="65">
        <v>0.67</v>
      </c>
      <c r="I46" s="65">
        <v>26</v>
      </c>
      <c r="J46" s="66">
        <v>125.1</v>
      </c>
      <c r="K46" s="44">
        <v>382</v>
      </c>
      <c r="L46" s="43"/>
    </row>
    <row r="47" spans="1:12" ht="15.75" thickBot="1" x14ac:dyDescent="0.3">
      <c r="A47" s="23"/>
      <c r="B47" s="15"/>
      <c r="C47" s="11"/>
      <c r="D47" s="7" t="s">
        <v>23</v>
      </c>
      <c r="E47" s="51" t="s">
        <v>60</v>
      </c>
      <c r="F47" s="52">
        <v>30</v>
      </c>
      <c r="G47" s="52">
        <v>2.37</v>
      </c>
      <c r="H47" s="52">
        <v>0.27</v>
      </c>
      <c r="I47" s="52">
        <v>17.2</v>
      </c>
      <c r="J47" s="53">
        <v>72.8</v>
      </c>
      <c r="K47" s="44">
        <v>2</v>
      </c>
      <c r="L47" s="43"/>
    </row>
    <row r="48" spans="1:12" ht="15.75" thickBot="1" x14ac:dyDescent="0.3">
      <c r="A48" s="23"/>
      <c r="B48" s="15"/>
      <c r="C48" s="11"/>
      <c r="D48" s="7" t="s">
        <v>24</v>
      </c>
      <c r="E48" s="58" t="s">
        <v>70</v>
      </c>
      <c r="F48" s="59">
        <v>150</v>
      </c>
      <c r="G48" s="59">
        <v>1.92</v>
      </c>
      <c r="H48" s="59">
        <v>0.4</v>
      </c>
      <c r="I48" s="59">
        <v>1.08</v>
      </c>
      <c r="J48" s="60">
        <v>81</v>
      </c>
      <c r="K48" s="44">
        <v>338</v>
      </c>
      <c r="L48" s="43"/>
    </row>
    <row r="49" spans="1:12" ht="15.75" thickBot="1" x14ac:dyDescent="0.3">
      <c r="A49" s="23"/>
      <c r="B49" s="15"/>
      <c r="C49" s="11"/>
      <c r="D49" s="6" t="s">
        <v>26</v>
      </c>
      <c r="E49" s="55" t="s">
        <v>71</v>
      </c>
      <c r="F49" s="56">
        <v>15</v>
      </c>
      <c r="G49" s="56">
        <v>3.48</v>
      </c>
      <c r="H49" s="56">
        <v>4.43</v>
      </c>
      <c r="I49" s="56">
        <v>0</v>
      </c>
      <c r="J49" s="57">
        <v>54.6</v>
      </c>
      <c r="K49" s="44">
        <v>15</v>
      </c>
      <c r="L49" s="43"/>
    </row>
    <row r="50" spans="1:12" ht="15.75" thickBot="1" x14ac:dyDescent="0.3">
      <c r="A50" s="23"/>
      <c r="B50" s="15"/>
      <c r="C50" s="11"/>
      <c r="D50" s="6"/>
      <c r="E50" s="58"/>
      <c r="F50" s="67"/>
      <c r="G50" s="67"/>
      <c r="H50" s="67"/>
      <c r="I50" s="67"/>
      <c r="J50" s="68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635</v>
      </c>
      <c r="G51" s="19">
        <f>SUM(G44:G50)</f>
        <v>24.959999999999997</v>
      </c>
      <c r="H51" s="19">
        <f>SUM(H44:H50)</f>
        <v>22.09</v>
      </c>
      <c r="I51" s="19">
        <f>SUM(I44:I50)</f>
        <v>91.59</v>
      </c>
      <c r="J51" s="19">
        <f>SUM(J44:J50)</f>
        <v>721.34</v>
      </c>
      <c r="K51" s="25"/>
      <c r="L51" s="19">
        <f>SUM(L44:L50)</f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72</v>
      </c>
      <c r="F53" s="43" t="s">
        <v>73</v>
      </c>
      <c r="G53" s="43">
        <v>2.95</v>
      </c>
      <c r="H53" s="43">
        <v>4.95</v>
      </c>
      <c r="I53" s="43">
        <v>7.9</v>
      </c>
      <c r="J53" s="43">
        <v>89.7</v>
      </c>
      <c r="K53" s="44" t="s">
        <v>74</v>
      </c>
      <c r="L53" s="43"/>
    </row>
    <row r="54" spans="1:12" ht="15.75" thickBot="1" x14ac:dyDescent="0.3">
      <c r="A54" s="23"/>
      <c r="B54" s="15"/>
      <c r="C54" s="11"/>
      <c r="D54" s="7" t="s">
        <v>28</v>
      </c>
      <c r="E54" s="42" t="s">
        <v>152</v>
      </c>
      <c r="F54" s="43">
        <v>80</v>
      </c>
      <c r="G54" s="43">
        <v>11.24</v>
      </c>
      <c r="H54" s="43">
        <v>11.45</v>
      </c>
      <c r="I54" s="43">
        <v>24.35</v>
      </c>
      <c r="J54" s="43">
        <v>245</v>
      </c>
      <c r="K54" s="44">
        <v>258</v>
      </c>
      <c r="L54" s="43"/>
    </row>
    <row r="55" spans="1:12" ht="15.75" thickBot="1" x14ac:dyDescent="0.3">
      <c r="A55" s="23"/>
      <c r="B55" s="15"/>
      <c r="C55" s="11"/>
      <c r="D55" s="7" t="s">
        <v>29</v>
      </c>
      <c r="E55" s="55" t="s">
        <v>75</v>
      </c>
      <c r="F55" s="56">
        <v>150</v>
      </c>
      <c r="G55" s="56">
        <v>5.5</v>
      </c>
      <c r="H55" s="56">
        <v>4.5199999999999996</v>
      </c>
      <c r="I55" s="56">
        <v>26.44</v>
      </c>
      <c r="J55" s="56">
        <v>168.4</v>
      </c>
      <c r="K55" s="44">
        <v>312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76</v>
      </c>
      <c r="F56" s="43">
        <v>200</v>
      </c>
      <c r="G56" s="43">
        <v>0.34</v>
      </c>
      <c r="H56" s="43">
        <v>0.08</v>
      </c>
      <c r="I56" s="43">
        <v>28.2</v>
      </c>
      <c r="J56" s="43">
        <v>116.6</v>
      </c>
      <c r="K56" s="44">
        <v>342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77</v>
      </c>
      <c r="F58" s="43">
        <v>30</v>
      </c>
      <c r="G58" s="43">
        <v>2.4500000000000002</v>
      </c>
      <c r="H58" s="43">
        <v>7.55</v>
      </c>
      <c r="I58" s="43">
        <v>14.62</v>
      </c>
      <c r="J58" s="43">
        <v>136</v>
      </c>
      <c r="K58" s="44">
        <v>1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460</v>
      </c>
      <c r="G61" s="19">
        <f>SUM(G52:G60)</f>
        <v>22.48</v>
      </c>
      <c r="H61" s="19">
        <f>SUM(H52:H60)</f>
        <v>28.549999999999997</v>
      </c>
      <c r="I61" s="19">
        <f>SUM(I52:I60)</f>
        <v>101.51</v>
      </c>
      <c r="J61" s="19">
        <f>SUM(J52:J60)</f>
        <v>755.7</v>
      </c>
      <c r="K61" s="25"/>
      <c r="L61" s="19">
        <f>SUM(L52:L60)</f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1095</v>
      </c>
      <c r="G62" s="32">
        <f>G51+G61</f>
        <v>47.44</v>
      </c>
      <c r="H62" s="32">
        <f>H51+H61</f>
        <v>50.64</v>
      </c>
      <c r="I62" s="32">
        <f>I51+I61</f>
        <v>193.10000000000002</v>
      </c>
      <c r="J62" s="32">
        <f>J51+J61</f>
        <v>1477.04</v>
      </c>
      <c r="K62" s="32"/>
      <c r="L62" s="32">
        <f>L51+L61</f>
        <v>0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151</v>
      </c>
      <c r="F63" s="40">
        <v>80</v>
      </c>
      <c r="G63" s="40">
        <v>14.55</v>
      </c>
      <c r="H63" s="40">
        <v>16.78</v>
      </c>
      <c r="I63" s="40">
        <v>2.89</v>
      </c>
      <c r="J63" s="40">
        <v>221</v>
      </c>
      <c r="K63" s="41">
        <v>290</v>
      </c>
      <c r="L63" s="40"/>
    </row>
    <row r="64" spans="1:12" ht="15.75" thickBot="1" x14ac:dyDescent="0.3">
      <c r="A64" s="23"/>
      <c r="B64" s="15"/>
      <c r="C64" s="11"/>
      <c r="D64" s="6"/>
      <c r="E64" s="51" t="s">
        <v>43</v>
      </c>
      <c r="F64" s="52" t="s">
        <v>44</v>
      </c>
      <c r="G64" s="52">
        <v>5.0999999999999996</v>
      </c>
      <c r="H64" s="52">
        <v>7.5</v>
      </c>
      <c r="I64" s="52">
        <v>28.5</v>
      </c>
      <c r="J64" s="53">
        <v>201.9</v>
      </c>
      <c r="K64" s="44">
        <v>309</v>
      </c>
      <c r="L64" s="43"/>
    </row>
    <row r="65" spans="1:12" ht="15.75" thickBot="1" x14ac:dyDescent="0.3">
      <c r="A65" s="23"/>
      <c r="B65" s="15"/>
      <c r="C65" s="11"/>
      <c r="D65" s="7" t="s">
        <v>22</v>
      </c>
      <c r="E65" s="51" t="s">
        <v>78</v>
      </c>
      <c r="F65" s="52" t="s">
        <v>79</v>
      </c>
      <c r="G65" s="52">
        <v>0.53</v>
      </c>
      <c r="H65" s="52">
        <v>0.01</v>
      </c>
      <c r="I65" s="52">
        <v>0.3</v>
      </c>
      <c r="J65" s="52">
        <v>41.6</v>
      </c>
      <c r="K65" s="44">
        <v>377</v>
      </c>
      <c r="L65" s="43"/>
    </row>
    <row r="66" spans="1:12" ht="15.75" thickBot="1" x14ac:dyDescent="0.3">
      <c r="A66" s="23"/>
      <c r="B66" s="15"/>
      <c r="C66" s="11"/>
      <c r="D66" s="7" t="s">
        <v>23</v>
      </c>
      <c r="E66" s="51" t="s">
        <v>60</v>
      </c>
      <c r="F66" s="52">
        <v>30</v>
      </c>
      <c r="G66" s="52">
        <v>2.37</v>
      </c>
      <c r="H66" s="52">
        <v>0.27</v>
      </c>
      <c r="I66" s="52">
        <v>17.2</v>
      </c>
      <c r="J66" s="53">
        <v>72.8</v>
      </c>
      <c r="K66" s="44">
        <v>2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122</v>
      </c>
      <c r="F67" s="43">
        <v>150</v>
      </c>
      <c r="G67" s="43">
        <v>2.2999999999999998</v>
      </c>
      <c r="H67" s="43">
        <v>0.8</v>
      </c>
      <c r="I67" s="43">
        <v>31.5</v>
      </c>
      <c r="J67" s="43">
        <v>141.80000000000001</v>
      </c>
      <c r="K67" s="44">
        <v>338</v>
      </c>
      <c r="L67" s="43"/>
    </row>
    <row r="68" spans="1:12" ht="15" x14ac:dyDescent="0.25">
      <c r="A68" s="23"/>
      <c r="B68" s="15"/>
      <c r="C68" s="11"/>
      <c r="D68" s="6" t="s">
        <v>26</v>
      </c>
      <c r="E68" s="42" t="s">
        <v>150</v>
      </c>
      <c r="F68" s="43">
        <v>100</v>
      </c>
      <c r="G68" s="43">
        <v>1.38</v>
      </c>
      <c r="H68" s="43">
        <v>10.02</v>
      </c>
      <c r="I68" s="43">
        <v>6.55</v>
      </c>
      <c r="J68" s="43">
        <v>122</v>
      </c>
      <c r="K68" s="44">
        <v>67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360</v>
      </c>
      <c r="G70" s="19">
        <f>SUM(G63:G69)</f>
        <v>26.23</v>
      </c>
      <c r="H70" s="19">
        <f>SUM(H63:H69)</f>
        <v>35.380000000000003</v>
      </c>
      <c r="I70" s="19">
        <f>SUM(I63:I69)</f>
        <v>86.94</v>
      </c>
      <c r="J70" s="19">
        <f>SUM(J63:J69)</f>
        <v>801.09999999999991</v>
      </c>
      <c r="K70" s="25"/>
      <c r="L70" s="19">
        <f>SUM(L63:L69)</f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149</v>
      </c>
      <c r="F71" s="43">
        <v>80</v>
      </c>
      <c r="G71" s="43">
        <v>0.45</v>
      </c>
      <c r="H71" s="43">
        <v>3.65</v>
      </c>
      <c r="I71" s="43">
        <v>1.4</v>
      </c>
      <c r="J71" s="43">
        <v>39.96</v>
      </c>
      <c r="K71" s="44">
        <v>71</v>
      </c>
      <c r="L71" s="43"/>
    </row>
    <row r="72" spans="1:12" ht="15.75" thickBot="1" x14ac:dyDescent="0.3">
      <c r="A72" s="23"/>
      <c r="B72" s="15"/>
      <c r="C72" s="11"/>
      <c r="D72" s="7" t="s">
        <v>27</v>
      </c>
      <c r="E72" s="69" t="s">
        <v>80</v>
      </c>
      <c r="F72" s="70" t="s">
        <v>53</v>
      </c>
      <c r="G72" s="70">
        <v>0.46</v>
      </c>
      <c r="H72" s="70">
        <v>3.84</v>
      </c>
      <c r="I72" s="70">
        <v>1.38</v>
      </c>
      <c r="J72" s="70">
        <v>41</v>
      </c>
      <c r="K72" s="44">
        <v>103</v>
      </c>
      <c r="L72" s="43"/>
    </row>
    <row r="73" spans="1:12" ht="15.75" thickBot="1" x14ac:dyDescent="0.3">
      <c r="A73" s="23"/>
      <c r="B73" s="15"/>
      <c r="C73" s="11"/>
      <c r="D73" s="7" t="s">
        <v>28</v>
      </c>
      <c r="E73" s="69" t="s">
        <v>148</v>
      </c>
      <c r="F73" s="70">
        <v>200</v>
      </c>
      <c r="G73" s="70">
        <v>22</v>
      </c>
      <c r="H73" s="70">
        <v>22</v>
      </c>
      <c r="I73" s="70">
        <v>13.3</v>
      </c>
      <c r="J73" s="70">
        <v>339.4</v>
      </c>
      <c r="K73" s="44" t="s">
        <v>81</v>
      </c>
      <c r="L73" s="43"/>
    </row>
    <row r="74" spans="1:12" ht="15.75" thickBot="1" x14ac:dyDescent="0.3">
      <c r="A74" s="23"/>
      <c r="B74" s="15"/>
      <c r="C74" s="11"/>
      <c r="D74" s="7" t="s">
        <v>29</v>
      </c>
      <c r="E74" s="69"/>
      <c r="F74" s="70"/>
      <c r="G74" s="70"/>
      <c r="H74" s="70"/>
      <c r="I74" s="70"/>
      <c r="J74" s="70"/>
      <c r="K74" s="44"/>
      <c r="L74" s="43"/>
    </row>
    <row r="75" spans="1:12" ht="15.75" thickBot="1" x14ac:dyDescent="0.3">
      <c r="A75" s="23"/>
      <c r="B75" s="15"/>
      <c r="C75" s="11"/>
      <c r="D75" s="7" t="s">
        <v>30</v>
      </c>
      <c r="E75" s="69" t="s">
        <v>57</v>
      </c>
      <c r="F75" s="70">
        <v>200</v>
      </c>
      <c r="G75" s="70">
        <v>0.66</v>
      </c>
      <c r="H75" s="70">
        <v>0</v>
      </c>
      <c r="I75" s="70">
        <v>32</v>
      </c>
      <c r="J75" s="70">
        <v>132.80000000000001</v>
      </c>
      <c r="K75" s="44">
        <v>349</v>
      </c>
      <c r="L75" s="43"/>
    </row>
    <row r="76" spans="1:12" ht="15.75" thickBot="1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.75" thickBot="1" x14ac:dyDescent="0.3">
      <c r="A77" s="23"/>
      <c r="B77" s="15"/>
      <c r="C77" s="11"/>
      <c r="D77" s="7" t="s">
        <v>32</v>
      </c>
      <c r="E77" s="51" t="s">
        <v>56</v>
      </c>
      <c r="F77" s="52">
        <v>40</v>
      </c>
      <c r="G77" s="52">
        <v>3.26</v>
      </c>
      <c r="H77" s="52">
        <v>5.66</v>
      </c>
      <c r="I77" s="52">
        <v>19.489999999999998</v>
      </c>
      <c r="J77" s="52">
        <v>181.3</v>
      </c>
      <c r="K77" s="44">
        <v>1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520</v>
      </c>
      <c r="G80" s="19">
        <f>SUM(G71:G79)</f>
        <v>26.83</v>
      </c>
      <c r="H80" s="19">
        <f>SUM(H71:H79)</f>
        <v>35.150000000000006</v>
      </c>
      <c r="I80" s="19">
        <f>SUM(I71:I79)</f>
        <v>67.569999999999993</v>
      </c>
      <c r="J80" s="19">
        <f>SUM(J71:J79)</f>
        <v>734.46</v>
      </c>
      <c r="K80" s="25"/>
      <c r="L80" s="19">
        <f>SUM(L71:L79)</f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880</v>
      </c>
      <c r="G81" s="32">
        <f>G70+G80</f>
        <v>53.06</v>
      </c>
      <c r="H81" s="32">
        <f>H70+H80</f>
        <v>70.53</v>
      </c>
      <c r="I81" s="32">
        <f>I70+I80</f>
        <v>154.51</v>
      </c>
      <c r="J81" s="32">
        <f>J70+J80</f>
        <v>1535.56</v>
      </c>
      <c r="K81" s="32"/>
      <c r="L81" s="32">
        <f>L70+L80</f>
        <v>0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51" t="s">
        <v>86</v>
      </c>
      <c r="F82" s="52">
        <v>80</v>
      </c>
      <c r="G82" s="52">
        <v>10.93</v>
      </c>
      <c r="H82" s="52">
        <v>10.47</v>
      </c>
      <c r="I82" s="52">
        <v>2.93</v>
      </c>
      <c r="J82" s="52">
        <v>150</v>
      </c>
      <c r="K82" s="41">
        <v>290</v>
      </c>
      <c r="L82" s="40"/>
    </row>
    <row r="83" spans="1:12" ht="15.75" thickBot="1" x14ac:dyDescent="0.3">
      <c r="A83" s="23"/>
      <c r="B83" s="15"/>
      <c r="C83" s="11"/>
      <c r="D83" s="6"/>
      <c r="E83" s="51" t="s">
        <v>82</v>
      </c>
      <c r="F83" s="52">
        <v>150</v>
      </c>
      <c r="G83" s="52">
        <v>5.0999999999999996</v>
      </c>
      <c r="H83" s="52">
        <v>7.5</v>
      </c>
      <c r="I83" s="52">
        <v>28.5</v>
      </c>
      <c r="J83" s="52">
        <v>202.5</v>
      </c>
      <c r="K83" s="44">
        <v>302</v>
      </c>
      <c r="L83" s="43"/>
    </row>
    <row r="84" spans="1:12" ht="15.75" thickBot="1" x14ac:dyDescent="0.3">
      <c r="A84" s="23"/>
      <c r="B84" s="15"/>
      <c r="C84" s="11"/>
      <c r="D84" s="7" t="s">
        <v>22</v>
      </c>
      <c r="E84" s="51" t="s">
        <v>83</v>
      </c>
      <c r="F84" s="52">
        <v>200</v>
      </c>
      <c r="G84" s="52">
        <v>0.44</v>
      </c>
      <c r="H84" s="52">
        <v>7.0000000000000007E-2</v>
      </c>
      <c r="I84" s="52">
        <v>34.28</v>
      </c>
      <c r="J84" s="52">
        <v>139.51</v>
      </c>
      <c r="K84" s="44">
        <v>359</v>
      </c>
      <c r="L84" s="43"/>
    </row>
    <row r="85" spans="1:12" ht="15.75" thickBot="1" x14ac:dyDescent="0.3">
      <c r="A85" s="23"/>
      <c r="B85" s="15"/>
      <c r="C85" s="11"/>
      <c r="D85" s="7" t="s">
        <v>23</v>
      </c>
      <c r="E85" s="69" t="s">
        <v>60</v>
      </c>
      <c r="F85" s="70">
        <v>30</v>
      </c>
      <c r="G85" s="70">
        <v>2.37</v>
      </c>
      <c r="H85" s="70">
        <v>0.27</v>
      </c>
      <c r="I85" s="70">
        <v>17.2</v>
      </c>
      <c r="J85" s="70">
        <v>72.8</v>
      </c>
      <c r="K85" s="44">
        <v>2</v>
      </c>
      <c r="L85" s="43"/>
    </row>
    <row r="86" spans="1:12" ht="15.75" thickBot="1" x14ac:dyDescent="0.3">
      <c r="A86" s="23"/>
      <c r="B86" s="15"/>
      <c r="C86" s="11"/>
      <c r="D86" s="7" t="s">
        <v>24</v>
      </c>
      <c r="E86" s="69" t="s">
        <v>85</v>
      </c>
      <c r="F86" s="70">
        <v>100</v>
      </c>
      <c r="G86" s="70">
        <v>0.9</v>
      </c>
      <c r="H86" s="70">
        <v>0.5</v>
      </c>
      <c r="I86" s="70">
        <v>9</v>
      </c>
      <c r="J86" s="70">
        <v>44</v>
      </c>
      <c r="K86" s="44">
        <v>338</v>
      </c>
      <c r="L86" s="43"/>
    </row>
    <row r="87" spans="1:12" ht="15.75" thickBot="1" x14ac:dyDescent="0.3">
      <c r="A87" s="23"/>
      <c r="B87" s="15"/>
      <c r="C87" s="11"/>
      <c r="D87" s="6" t="s">
        <v>26</v>
      </c>
      <c r="E87" s="51" t="s">
        <v>84</v>
      </c>
      <c r="F87" s="52">
        <v>60</v>
      </c>
      <c r="G87" s="52">
        <v>1.31</v>
      </c>
      <c r="H87" s="52">
        <v>6.1</v>
      </c>
      <c r="I87" s="52">
        <v>5.8</v>
      </c>
      <c r="J87" s="52">
        <v>81.5</v>
      </c>
      <c r="K87" s="44">
        <v>767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.75" thickBot="1" x14ac:dyDescent="0.3">
      <c r="A89" s="24"/>
      <c r="B89" s="17"/>
      <c r="C89" s="8"/>
      <c r="D89" s="18" t="s">
        <v>33</v>
      </c>
      <c r="E89" s="9"/>
      <c r="F89" s="19">
        <f>SUM(F82:F88)</f>
        <v>620</v>
      </c>
      <c r="G89" s="19">
        <f>SUM(G82:G88)</f>
        <v>21.05</v>
      </c>
      <c r="H89" s="19">
        <f>SUM(H82:H88)</f>
        <v>24.909999999999997</v>
      </c>
      <c r="I89" s="19">
        <f>SUM(I82:I88)</f>
        <v>97.710000000000008</v>
      </c>
      <c r="J89" s="19">
        <f>SUM(J82:J88)</f>
        <v>690.31</v>
      </c>
      <c r="K89" s="25"/>
      <c r="L89" s="19">
        <f>SUM(L82:L88)</f>
        <v>0</v>
      </c>
    </row>
    <row r="90" spans="1:12" ht="15.75" thickBot="1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125</v>
      </c>
      <c r="F90" s="52">
        <v>60</v>
      </c>
      <c r="G90" s="52">
        <v>0.66</v>
      </c>
      <c r="H90" s="52">
        <v>0.12</v>
      </c>
      <c r="I90" s="52">
        <v>1.58</v>
      </c>
      <c r="J90" s="53">
        <v>8.5</v>
      </c>
      <c r="K90" s="44">
        <v>71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147</v>
      </c>
      <c r="F91" s="43" t="s">
        <v>87</v>
      </c>
      <c r="G91" s="43">
        <v>1.44</v>
      </c>
      <c r="H91" s="43">
        <v>3.94</v>
      </c>
      <c r="I91" s="43">
        <v>8.74</v>
      </c>
      <c r="J91" s="43">
        <v>83</v>
      </c>
      <c r="K91" s="44" t="s">
        <v>88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89</v>
      </c>
      <c r="F92" s="43">
        <v>200</v>
      </c>
      <c r="G92" s="43">
        <v>14.05</v>
      </c>
      <c r="H92" s="43">
        <v>33.71</v>
      </c>
      <c r="I92" s="43">
        <v>18.95</v>
      </c>
      <c r="J92" s="43">
        <v>437.71</v>
      </c>
      <c r="K92" s="44">
        <v>259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146</v>
      </c>
      <c r="F94" s="43">
        <v>200</v>
      </c>
      <c r="G94" s="43">
        <v>0.52</v>
      </c>
      <c r="H94" s="43">
        <v>0.18</v>
      </c>
      <c r="I94" s="43">
        <v>28.2</v>
      </c>
      <c r="J94" s="43">
        <v>116.6</v>
      </c>
      <c r="K94" s="44">
        <v>343</v>
      </c>
      <c r="L94" s="43"/>
    </row>
    <row r="95" spans="1:12" ht="15.75" thickBot="1" x14ac:dyDescent="0.3">
      <c r="A95" s="23"/>
      <c r="B95" s="15"/>
      <c r="C95" s="11"/>
      <c r="D95" s="7" t="s">
        <v>31</v>
      </c>
      <c r="E95" s="69" t="s">
        <v>60</v>
      </c>
      <c r="F95" s="70">
        <v>30</v>
      </c>
      <c r="G95" s="70">
        <v>2.58</v>
      </c>
      <c r="H95" s="70">
        <v>7.55</v>
      </c>
      <c r="I95" s="70">
        <v>14.62</v>
      </c>
      <c r="J95" s="70">
        <v>136</v>
      </c>
      <c r="K95" s="44">
        <v>2</v>
      </c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490</v>
      </c>
      <c r="G99" s="19">
        <f>SUM(G90:G98)</f>
        <v>19.25</v>
      </c>
      <c r="H99" s="19">
        <f>SUM(H90:H98)</f>
        <v>45.5</v>
      </c>
      <c r="I99" s="19">
        <f>SUM(I90:I98)</f>
        <v>72.09</v>
      </c>
      <c r="J99" s="19">
        <f>SUM(J90:J98)</f>
        <v>781.81000000000006</v>
      </c>
      <c r="K99" s="25"/>
      <c r="L99" s="19">
        <f>SUM(L90:L98)</f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1110</v>
      </c>
      <c r="G100" s="32">
        <f>G89+G99</f>
        <v>40.299999999999997</v>
      </c>
      <c r="H100" s="32">
        <f>H89+H99</f>
        <v>70.41</v>
      </c>
      <c r="I100" s="32">
        <f>I89+I99</f>
        <v>169.8</v>
      </c>
      <c r="J100" s="32">
        <f>J89+J99</f>
        <v>1472.12</v>
      </c>
      <c r="K100" s="32"/>
      <c r="L100" s="32">
        <f>L89+L99</f>
        <v>0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51" t="s">
        <v>90</v>
      </c>
      <c r="F101" s="52" t="s">
        <v>91</v>
      </c>
      <c r="G101" s="52">
        <v>21.92</v>
      </c>
      <c r="H101" s="52">
        <v>16.579999999999998</v>
      </c>
      <c r="I101" s="52">
        <v>42</v>
      </c>
      <c r="J101" s="52">
        <v>405</v>
      </c>
      <c r="K101" s="41">
        <v>223</v>
      </c>
      <c r="L101" s="40"/>
    </row>
    <row r="102" spans="1:12" ht="15.75" thickBot="1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.75" thickBot="1" x14ac:dyDescent="0.3">
      <c r="A103" s="23"/>
      <c r="B103" s="15"/>
      <c r="C103" s="11"/>
      <c r="D103" s="7" t="s">
        <v>22</v>
      </c>
      <c r="E103" s="51" t="s">
        <v>92</v>
      </c>
      <c r="F103" s="52">
        <v>200</v>
      </c>
      <c r="G103" s="52">
        <v>0.53</v>
      </c>
      <c r="H103" s="52">
        <v>0</v>
      </c>
      <c r="I103" s="52">
        <v>9.4700000000000006</v>
      </c>
      <c r="J103" s="52">
        <v>40</v>
      </c>
      <c r="K103" s="44">
        <v>379</v>
      </c>
      <c r="L103" s="43"/>
    </row>
    <row r="104" spans="1:12" ht="15.75" thickBot="1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.75" thickBot="1" x14ac:dyDescent="0.3">
      <c r="A105" s="23"/>
      <c r="B105" s="15"/>
      <c r="C105" s="11"/>
      <c r="D105" s="7" t="s">
        <v>24</v>
      </c>
      <c r="E105" s="58" t="s">
        <v>49</v>
      </c>
      <c r="F105" s="59">
        <v>150</v>
      </c>
      <c r="G105" s="59">
        <v>0.6</v>
      </c>
      <c r="H105" s="59">
        <v>0.6</v>
      </c>
      <c r="I105" s="59">
        <v>14.7</v>
      </c>
      <c r="J105" s="60">
        <v>66.3</v>
      </c>
      <c r="K105" s="44">
        <v>338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350</v>
      </c>
      <c r="G108" s="19">
        <f>SUM(G101:G107)</f>
        <v>23.050000000000004</v>
      </c>
      <c r="H108" s="19">
        <f>SUM(H101:H107)</f>
        <v>17.18</v>
      </c>
      <c r="I108" s="19">
        <f>SUM(I101:I107)</f>
        <v>66.17</v>
      </c>
      <c r="J108" s="19">
        <f>SUM(J101:J107)</f>
        <v>511.3</v>
      </c>
      <c r="K108" s="25"/>
      <c r="L108" s="19">
        <f>SUM(L101:L107)</f>
        <v>0</v>
      </c>
    </row>
    <row r="109" spans="1:12" ht="15.75" thickBot="1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95</v>
      </c>
      <c r="F109" s="52" t="s">
        <v>61</v>
      </c>
      <c r="G109" s="52">
        <v>1.6</v>
      </c>
      <c r="H109" s="52">
        <v>0.2</v>
      </c>
      <c r="I109" s="52">
        <v>5.8</v>
      </c>
      <c r="J109" s="52">
        <v>30.8</v>
      </c>
      <c r="K109" s="44">
        <v>71</v>
      </c>
      <c r="L109" s="43"/>
    </row>
    <row r="110" spans="1:12" ht="15.75" thickBot="1" x14ac:dyDescent="0.3">
      <c r="A110" s="23"/>
      <c r="B110" s="15"/>
      <c r="C110" s="11"/>
      <c r="D110" s="7" t="s">
        <v>27</v>
      </c>
      <c r="E110" s="69" t="s">
        <v>93</v>
      </c>
      <c r="F110" s="70" t="s">
        <v>73</v>
      </c>
      <c r="G110" s="70">
        <v>1.6</v>
      </c>
      <c r="H110" s="70">
        <v>4.0599999999999996</v>
      </c>
      <c r="I110" s="70">
        <v>9.58</v>
      </c>
      <c r="J110" s="70">
        <v>85.8</v>
      </c>
      <c r="K110" s="44">
        <v>96</v>
      </c>
      <c r="L110" s="43"/>
    </row>
    <row r="111" spans="1:12" ht="15.75" thickBot="1" x14ac:dyDescent="0.3">
      <c r="A111" s="23"/>
      <c r="B111" s="15"/>
      <c r="C111" s="11"/>
      <c r="D111" s="7" t="s">
        <v>28</v>
      </c>
      <c r="E111" s="69" t="s">
        <v>145</v>
      </c>
      <c r="F111" s="70">
        <v>80</v>
      </c>
      <c r="G111" s="70">
        <v>13.4</v>
      </c>
      <c r="H111" s="70">
        <v>12.6</v>
      </c>
      <c r="I111" s="70">
        <v>5.3</v>
      </c>
      <c r="J111" s="70">
        <v>189.2</v>
      </c>
      <c r="K111" s="44" t="s">
        <v>96</v>
      </c>
      <c r="L111" s="43"/>
    </row>
    <row r="112" spans="1:12" ht="15.75" thickBot="1" x14ac:dyDescent="0.3">
      <c r="A112" s="23"/>
      <c r="B112" s="15"/>
      <c r="C112" s="11"/>
      <c r="D112" s="7" t="s">
        <v>29</v>
      </c>
      <c r="E112" s="55" t="s">
        <v>75</v>
      </c>
      <c r="F112" s="56">
        <v>150</v>
      </c>
      <c r="G112" s="56">
        <v>5.5</v>
      </c>
      <c r="H112" s="56">
        <v>4.5199999999999996</v>
      </c>
      <c r="I112" s="56">
        <v>26.44</v>
      </c>
      <c r="J112" s="56">
        <v>168.4</v>
      </c>
      <c r="K112" s="44">
        <v>312</v>
      </c>
      <c r="L112" s="43"/>
    </row>
    <row r="113" spans="1:12" ht="15.75" thickBot="1" x14ac:dyDescent="0.3">
      <c r="A113" s="23"/>
      <c r="B113" s="15"/>
      <c r="C113" s="11"/>
      <c r="D113" s="7" t="s">
        <v>30</v>
      </c>
      <c r="E113" s="69" t="s">
        <v>97</v>
      </c>
      <c r="F113" s="70">
        <v>200</v>
      </c>
      <c r="G113" s="70">
        <v>0.44</v>
      </c>
      <c r="H113" s="70">
        <v>7.0000000000000007E-2</v>
      </c>
      <c r="I113" s="70">
        <v>34.799999999999997</v>
      </c>
      <c r="J113" s="70">
        <v>143.4</v>
      </c>
      <c r="K113" s="44">
        <v>343</v>
      </c>
      <c r="L113" s="43"/>
    </row>
    <row r="114" spans="1:12" ht="15.75" thickBot="1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.75" thickBot="1" x14ac:dyDescent="0.3">
      <c r="A115" s="23"/>
      <c r="B115" s="15"/>
      <c r="C115" s="11"/>
      <c r="D115" s="7" t="s">
        <v>32</v>
      </c>
      <c r="E115" s="51" t="s">
        <v>94</v>
      </c>
      <c r="F115" s="52">
        <v>30</v>
      </c>
      <c r="G115" s="52">
        <v>2.4500000000000002</v>
      </c>
      <c r="H115" s="52">
        <v>7.55</v>
      </c>
      <c r="I115" s="52">
        <v>14.62</v>
      </c>
      <c r="J115" s="52">
        <v>136</v>
      </c>
      <c r="K115" s="44">
        <v>1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460</v>
      </c>
      <c r="G118" s="19">
        <f>SUM(G109:G117)</f>
        <v>24.990000000000002</v>
      </c>
      <c r="H118" s="19">
        <f>SUM(H109:H117)</f>
        <v>29</v>
      </c>
      <c r="I118" s="19">
        <f>SUM(I109:I117)</f>
        <v>96.54</v>
      </c>
      <c r="J118" s="19">
        <f>SUM(J109:J117)</f>
        <v>753.59999999999991</v>
      </c>
      <c r="K118" s="25"/>
      <c r="L118" s="19">
        <f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810</v>
      </c>
      <c r="G119" s="32">
        <f>G108+G118</f>
        <v>48.040000000000006</v>
      </c>
      <c r="H119" s="32">
        <f>H108+H118</f>
        <v>46.18</v>
      </c>
      <c r="I119" s="32">
        <f>I108+I118</f>
        <v>162.71</v>
      </c>
      <c r="J119" s="32">
        <f>J108+J118</f>
        <v>1264.8999999999999</v>
      </c>
      <c r="K119" s="32"/>
      <c r="L119" s="32">
        <f>L108+L118</f>
        <v>0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98</v>
      </c>
      <c r="F120" s="40">
        <v>80</v>
      </c>
      <c r="G120" s="40">
        <v>19.3</v>
      </c>
      <c r="H120" s="40">
        <v>1.5</v>
      </c>
      <c r="I120" s="40">
        <v>0.7</v>
      </c>
      <c r="J120" s="40">
        <v>92.9</v>
      </c>
      <c r="K120" s="41" t="s">
        <v>99</v>
      </c>
      <c r="L120" s="40"/>
    </row>
    <row r="121" spans="1:12" ht="15.75" thickBot="1" x14ac:dyDescent="0.3">
      <c r="A121" s="14"/>
      <c r="B121" s="15"/>
      <c r="C121" s="11"/>
      <c r="D121" s="6"/>
      <c r="E121" s="51" t="s">
        <v>100</v>
      </c>
      <c r="F121" s="52">
        <v>150</v>
      </c>
      <c r="G121" s="52">
        <v>5.0999999999999996</v>
      </c>
      <c r="H121" s="52">
        <v>7.5</v>
      </c>
      <c r="I121" s="52">
        <v>28.5</v>
      </c>
      <c r="J121" s="53">
        <v>201.9</v>
      </c>
      <c r="K121" s="44">
        <v>309</v>
      </c>
      <c r="L121" s="43"/>
    </row>
    <row r="122" spans="1:12" ht="15.75" thickBot="1" x14ac:dyDescent="0.3">
      <c r="A122" s="14"/>
      <c r="B122" s="15"/>
      <c r="C122" s="11"/>
      <c r="D122" s="7" t="s">
        <v>22</v>
      </c>
      <c r="E122" s="51" t="s">
        <v>45</v>
      </c>
      <c r="F122" s="52">
        <v>200</v>
      </c>
      <c r="G122" s="52">
        <v>0.53</v>
      </c>
      <c r="H122" s="52">
        <v>0</v>
      </c>
      <c r="I122" s="52">
        <v>9.4700000000000006</v>
      </c>
      <c r="J122" s="52">
        <v>40</v>
      </c>
      <c r="K122" s="44">
        <v>376</v>
      </c>
      <c r="L122" s="43"/>
    </row>
    <row r="123" spans="1:12" ht="15.75" thickBot="1" x14ac:dyDescent="0.3">
      <c r="A123" s="14"/>
      <c r="B123" s="15"/>
      <c r="C123" s="11"/>
      <c r="D123" s="7" t="s">
        <v>23</v>
      </c>
      <c r="E123" s="51" t="s">
        <v>60</v>
      </c>
      <c r="F123" s="52">
        <v>30</v>
      </c>
      <c r="G123" s="52">
        <v>2.58</v>
      </c>
      <c r="H123" s="52">
        <v>0.27</v>
      </c>
      <c r="I123" s="52">
        <v>17.2</v>
      </c>
      <c r="J123" s="52">
        <v>72.8</v>
      </c>
      <c r="K123" s="44">
        <v>2</v>
      </c>
      <c r="L123" s="43"/>
    </row>
    <row r="124" spans="1:12" ht="15.75" thickBot="1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26.25" thickBot="1" x14ac:dyDescent="0.3">
      <c r="A125" s="14"/>
      <c r="B125" s="15"/>
      <c r="C125" s="11"/>
      <c r="D125" s="6" t="s">
        <v>104</v>
      </c>
      <c r="E125" s="51" t="s">
        <v>144</v>
      </c>
      <c r="F125" s="52">
        <v>30</v>
      </c>
      <c r="G125" s="52">
        <v>0.9</v>
      </c>
      <c r="H125" s="52">
        <v>0.1</v>
      </c>
      <c r="I125" s="52">
        <v>1.8</v>
      </c>
      <c r="J125" s="52">
        <v>11.1</v>
      </c>
      <c r="K125" s="44" t="s">
        <v>105</v>
      </c>
      <c r="L125" s="43"/>
    </row>
    <row r="126" spans="1:12" ht="15.75" thickBot="1" x14ac:dyDescent="0.3">
      <c r="A126" s="14"/>
      <c r="B126" s="15"/>
      <c r="C126" s="11"/>
      <c r="D126" s="6" t="s">
        <v>103</v>
      </c>
      <c r="E126" s="51" t="s">
        <v>101</v>
      </c>
      <c r="F126" s="52">
        <v>200</v>
      </c>
      <c r="G126" s="52">
        <v>6</v>
      </c>
      <c r="H126" s="52">
        <v>5.6</v>
      </c>
      <c r="I126" s="52">
        <v>19</v>
      </c>
      <c r="J126" s="52">
        <v>150</v>
      </c>
      <c r="K126" s="44" t="s">
        <v>102</v>
      </c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690</v>
      </c>
      <c r="G127" s="19">
        <f>SUM(G120:G126)</f>
        <v>34.409999999999997</v>
      </c>
      <c r="H127" s="19">
        <f>SUM(H120:H126)</f>
        <v>14.969999999999999</v>
      </c>
      <c r="I127" s="19">
        <f>SUM(I120:I126)</f>
        <v>76.67</v>
      </c>
      <c r="J127" s="19">
        <f>SUM(J120:J126)</f>
        <v>568.70000000000005</v>
      </c>
      <c r="K127" s="25"/>
      <c r="L127" s="19">
        <f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137</v>
      </c>
      <c r="F129" s="43" t="s">
        <v>106</v>
      </c>
      <c r="G129" s="43">
        <v>2.35</v>
      </c>
      <c r="H129" s="43">
        <v>2.2650000000000001</v>
      </c>
      <c r="I129" s="43">
        <v>13.48</v>
      </c>
      <c r="J129" s="43">
        <v>91.2</v>
      </c>
      <c r="K129" s="44">
        <v>87</v>
      </c>
      <c r="L129" s="43"/>
    </row>
    <row r="130" spans="1:12" ht="15.75" thickBot="1" x14ac:dyDescent="0.3">
      <c r="A130" s="14"/>
      <c r="B130" s="15"/>
      <c r="C130" s="11"/>
      <c r="D130" s="7" t="s">
        <v>28</v>
      </c>
      <c r="E130" s="69" t="s">
        <v>108</v>
      </c>
      <c r="F130" s="70">
        <v>80</v>
      </c>
      <c r="G130" s="70">
        <v>11.83</v>
      </c>
      <c r="H130" s="70">
        <v>19.54</v>
      </c>
      <c r="I130" s="70">
        <v>1.76</v>
      </c>
      <c r="J130" s="70">
        <v>227</v>
      </c>
      <c r="K130" s="44">
        <v>241</v>
      </c>
      <c r="L130" s="43"/>
    </row>
    <row r="131" spans="1:12" ht="15.75" thickBot="1" x14ac:dyDescent="0.3">
      <c r="A131" s="14"/>
      <c r="B131" s="15"/>
      <c r="C131" s="11"/>
      <c r="D131" s="7" t="s">
        <v>29</v>
      </c>
      <c r="E131" s="69" t="s">
        <v>107</v>
      </c>
      <c r="F131" s="70">
        <v>150</v>
      </c>
      <c r="G131" s="70">
        <v>5.0999999999999996</v>
      </c>
      <c r="H131" s="70">
        <v>7.5</v>
      </c>
      <c r="I131" s="70">
        <v>28.5</v>
      </c>
      <c r="J131" s="70">
        <v>202.5</v>
      </c>
      <c r="K131" s="44">
        <v>304</v>
      </c>
      <c r="L131" s="43"/>
    </row>
    <row r="132" spans="1:12" ht="15.75" thickBot="1" x14ac:dyDescent="0.3">
      <c r="A132" s="14"/>
      <c r="B132" s="15"/>
      <c r="C132" s="11"/>
      <c r="D132" s="7" t="s">
        <v>30</v>
      </c>
      <c r="E132" s="69" t="s">
        <v>57</v>
      </c>
      <c r="F132" s="70">
        <v>200</v>
      </c>
      <c r="G132" s="70">
        <v>0.44</v>
      </c>
      <c r="H132" s="70">
        <v>7.0000000000000007E-2</v>
      </c>
      <c r="I132" s="70">
        <v>34.28</v>
      </c>
      <c r="J132" s="70">
        <v>202.5</v>
      </c>
      <c r="K132" s="44">
        <v>350</v>
      </c>
      <c r="L132" s="43"/>
    </row>
    <row r="133" spans="1:12" ht="15.75" thickBot="1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.75" thickBot="1" x14ac:dyDescent="0.3">
      <c r="A134" s="14"/>
      <c r="B134" s="15"/>
      <c r="C134" s="11"/>
      <c r="D134" s="7" t="s">
        <v>32</v>
      </c>
      <c r="E134" s="51" t="s">
        <v>94</v>
      </c>
      <c r="F134" s="52">
        <v>30</v>
      </c>
      <c r="G134" s="52">
        <v>2.4500000000000002</v>
      </c>
      <c r="H134" s="52">
        <v>7.55</v>
      </c>
      <c r="I134" s="52">
        <v>14.62</v>
      </c>
      <c r="J134" s="52">
        <v>136</v>
      </c>
      <c r="K134" s="44">
        <v>1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460</v>
      </c>
      <c r="G137" s="19">
        <f>SUM(G128:G136)</f>
        <v>22.17</v>
      </c>
      <c r="H137" s="19">
        <f>SUM(H128:H136)</f>
        <v>36.924999999999997</v>
      </c>
      <c r="I137" s="19">
        <f>SUM(I128:I136)</f>
        <v>92.640000000000015</v>
      </c>
      <c r="J137" s="19">
        <f>SUM(J128:J136)</f>
        <v>859.2</v>
      </c>
      <c r="K137" s="25"/>
      <c r="L137" s="19">
        <f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1150</v>
      </c>
      <c r="G138" s="32">
        <f>G127+G137</f>
        <v>56.58</v>
      </c>
      <c r="H138" s="32">
        <f>H127+H137</f>
        <v>51.894999999999996</v>
      </c>
      <c r="I138" s="32">
        <f>I127+I137</f>
        <v>169.31</v>
      </c>
      <c r="J138" s="32">
        <f>J127+J137</f>
        <v>1427.9</v>
      </c>
      <c r="K138" s="32"/>
      <c r="L138" s="32">
        <f>L127+L137</f>
        <v>0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51" t="s">
        <v>114</v>
      </c>
      <c r="F139" s="52" t="s">
        <v>109</v>
      </c>
      <c r="G139" s="52">
        <v>8</v>
      </c>
      <c r="H139" s="52">
        <v>11</v>
      </c>
      <c r="I139" s="52">
        <v>8.66</v>
      </c>
      <c r="J139" s="52">
        <v>162</v>
      </c>
      <c r="K139" s="41">
        <v>269</v>
      </c>
      <c r="L139" s="40"/>
    </row>
    <row r="140" spans="1:12" ht="15.75" thickBot="1" x14ac:dyDescent="0.3">
      <c r="A140" s="23"/>
      <c r="B140" s="15"/>
      <c r="C140" s="11"/>
      <c r="D140" s="6"/>
      <c r="E140" s="51" t="s">
        <v>75</v>
      </c>
      <c r="F140" s="52">
        <v>150</v>
      </c>
      <c r="G140" s="52">
        <v>3.1</v>
      </c>
      <c r="H140" s="52">
        <v>5.3</v>
      </c>
      <c r="I140" s="52">
        <v>19.8</v>
      </c>
      <c r="J140" s="52">
        <v>139.4</v>
      </c>
      <c r="K140" s="41">
        <v>312</v>
      </c>
      <c r="L140" s="43"/>
    </row>
    <row r="141" spans="1:12" ht="15.75" thickBot="1" x14ac:dyDescent="0.3">
      <c r="A141" s="23"/>
      <c r="B141" s="15"/>
      <c r="C141" s="11"/>
      <c r="D141" s="7" t="s">
        <v>22</v>
      </c>
      <c r="E141" s="69" t="s">
        <v>110</v>
      </c>
      <c r="F141" s="77" t="s">
        <v>111</v>
      </c>
      <c r="G141" s="70">
        <v>0.53</v>
      </c>
      <c r="H141" s="70">
        <v>0.01</v>
      </c>
      <c r="I141" s="70">
        <v>0.13</v>
      </c>
      <c r="J141" s="70">
        <v>41.6</v>
      </c>
      <c r="K141" s="44">
        <v>377</v>
      </c>
      <c r="L141" s="43"/>
    </row>
    <row r="142" spans="1:12" ht="15.75" customHeight="1" thickBot="1" x14ac:dyDescent="0.3">
      <c r="A142" s="23"/>
      <c r="B142" s="15"/>
      <c r="C142" s="11"/>
      <c r="D142" s="7" t="s">
        <v>23</v>
      </c>
      <c r="E142" s="69" t="s">
        <v>60</v>
      </c>
      <c r="F142" s="70">
        <v>30</v>
      </c>
      <c r="G142" s="70">
        <v>2.37</v>
      </c>
      <c r="H142" s="70">
        <v>0.27</v>
      </c>
      <c r="I142" s="70">
        <v>17.2</v>
      </c>
      <c r="J142" s="70">
        <v>72.8</v>
      </c>
      <c r="K142" s="44">
        <v>2</v>
      </c>
      <c r="L142" s="43"/>
    </row>
    <row r="143" spans="1:12" ht="15.75" thickBot="1" x14ac:dyDescent="0.3">
      <c r="A143" s="23"/>
      <c r="B143" s="15"/>
      <c r="C143" s="11"/>
      <c r="D143" s="7" t="s">
        <v>24</v>
      </c>
      <c r="E143" s="58" t="s">
        <v>112</v>
      </c>
      <c r="F143" s="59">
        <v>150</v>
      </c>
      <c r="G143" s="59">
        <v>0.5</v>
      </c>
      <c r="H143" s="59">
        <v>0.5</v>
      </c>
      <c r="I143" s="59">
        <v>11.8</v>
      </c>
      <c r="J143" s="60">
        <v>53.3</v>
      </c>
      <c r="K143" s="44">
        <v>338</v>
      </c>
      <c r="L143" s="43"/>
    </row>
    <row r="144" spans="1:12" ht="15.75" thickBot="1" x14ac:dyDescent="0.3">
      <c r="A144" s="23"/>
      <c r="B144" s="15"/>
      <c r="C144" s="11"/>
      <c r="D144" s="6" t="s">
        <v>26</v>
      </c>
      <c r="E144" s="51" t="s">
        <v>113</v>
      </c>
      <c r="F144" s="52">
        <v>60</v>
      </c>
      <c r="G144" s="52">
        <v>0.7</v>
      </c>
      <c r="H144" s="52">
        <v>0.1</v>
      </c>
      <c r="I144" s="52">
        <v>2.2999999999999998</v>
      </c>
      <c r="J144" s="52">
        <v>12.8</v>
      </c>
      <c r="K144" s="44">
        <v>75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390</v>
      </c>
      <c r="G146" s="19">
        <f>SUM(G139:G145)</f>
        <v>15.2</v>
      </c>
      <c r="H146" s="19">
        <f>SUM(H139:H145)</f>
        <v>17.180000000000003</v>
      </c>
      <c r="I146" s="19">
        <f>SUM(I139:I145)</f>
        <v>59.89</v>
      </c>
      <c r="J146" s="19">
        <f>SUM(J139:J145)</f>
        <v>481.90000000000003</v>
      </c>
      <c r="K146" s="25"/>
      <c r="L146" s="19">
        <f>SUM(L139:L145)</f>
        <v>0</v>
      </c>
    </row>
    <row r="147" spans="1:12" ht="15.75" thickBot="1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26.25" thickBot="1" x14ac:dyDescent="0.3">
      <c r="A148" s="23"/>
      <c r="B148" s="15"/>
      <c r="C148" s="11"/>
      <c r="D148" s="7" t="s">
        <v>27</v>
      </c>
      <c r="E148" s="51" t="s">
        <v>115</v>
      </c>
      <c r="F148" s="52" t="s">
        <v>117</v>
      </c>
      <c r="G148" s="52">
        <v>7.18</v>
      </c>
      <c r="H148" s="52">
        <v>11.01</v>
      </c>
      <c r="I148" s="52">
        <v>10.83</v>
      </c>
      <c r="J148" s="52">
        <v>158.9</v>
      </c>
      <c r="K148" s="44">
        <v>83</v>
      </c>
      <c r="L148" s="43"/>
    </row>
    <row r="149" spans="1:12" ht="15.75" thickBot="1" x14ac:dyDescent="0.3">
      <c r="A149" s="23"/>
      <c r="B149" s="15"/>
      <c r="C149" s="11"/>
      <c r="D149" s="7" t="s">
        <v>28</v>
      </c>
      <c r="E149" s="51" t="s">
        <v>118</v>
      </c>
      <c r="F149" s="52">
        <v>50</v>
      </c>
      <c r="G149" s="52">
        <v>14.3</v>
      </c>
      <c r="H149" s="52">
        <v>3.2</v>
      </c>
      <c r="I149" s="52">
        <v>10</v>
      </c>
      <c r="J149" s="52">
        <v>126.5</v>
      </c>
      <c r="K149" s="44" t="s">
        <v>119</v>
      </c>
      <c r="L149" s="43"/>
    </row>
    <row r="150" spans="1:12" ht="26.25" thickBot="1" x14ac:dyDescent="0.3">
      <c r="A150" s="23"/>
      <c r="B150" s="15"/>
      <c r="C150" s="11"/>
      <c r="D150" s="7" t="s">
        <v>29</v>
      </c>
      <c r="E150" s="51" t="s">
        <v>139</v>
      </c>
      <c r="F150" s="52" t="s">
        <v>120</v>
      </c>
      <c r="G150" s="52">
        <v>3.06</v>
      </c>
      <c r="H150" s="52">
        <v>7.52</v>
      </c>
      <c r="I150" s="52">
        <v>13.6</v>
      </c>
      <c r="J150" s="52">
        <v>133.30000000000001</v>
      </c>
      <c r="K150" s="44" t="s">
        <v>121</v>
      </c>
      <c r="L150" s="43"/>
    </row>
    <row r="151" spans="1:12" ht="15.75" thickBot="1" x14ac:dyDescent="0.3">
      <c r="A151" s="23"/>
      <c r="B151" s="15"/>
      <c r="C151" s="11"/>
      <c r="D151" s="7" t="s">
        <v>30</v>
      </c>
      <c r="E151" s="51" t="s">
        <v>116</v>
      </c>
      <c r="F151" s="52">
        <v>200</v>
      </c>
      <c r="G151" s="52">
        <v>0.27</v>
      </c>
      <c r="H151" s="52">
        <v>0</v>
      </c>
      <c r="I151" s="52">
        <v>22.8</v>
      </c>
      <c r="J151" s="52">
        <v>92.27</v>
      </c>
      <c r="K151" s="44">
        <v>389</v>
      </c>
      <c r="L151" s="43"/>
    </row>
    <row r="152" spans="1:12" ht="15.75" thickBot="1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.75" thickBot="1" x14ac:dyDescent="0.3">
      <c r="A153" s="23"/>
      <c r="B153" s="15"/>
      <c r="C153" s="11"/>
      <c r="D153" s="7" t="s">
        <v>32</v>
      </c>
      <c r="E153" s="51" t="s">
        <v>56</v>
      </c>
      <c r="F153" s="52">
        <v>40</v>
      </c>
      <c r="G153" s="52">
        <v>3.26</v>
      </c>
      <c r="H153" s="52">
        <v>5.66</v>
      </c>
      <c r="I153" s="52">
        <v>19.489999999999998</v>
      </c>
      <c r="J153" s="52">
        <v>181.3</v>
      </c>
      <c r="K153" s="44">
        <v>1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290</v>
      </c>
      <c r="G156" s="19">
        <f>SUM(G147:G155)</f>
        <v>28.07</v>
      </c>
      <c r="H156" s="19">
        <f>SUM(H147:H155)</f>
        <v>27.39</v>
      </c>
      <c r="I156" s="19">
        <f>SUM(I147:I155)</f>
        <v>76.72</v>
      </c>
      <c r="J156" s="19">
        <f>SUM(J147:J155)</f>
        <v>692.27</v>
      </c>
      <c r="K156" s="25"/>
      <c r="L156" s="19">
        <f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680</v>
      </c>
      <c r="G157" s="32">
        <f>G146+G156</f>
        <v>43.269999999999996</v>
      </c>
      <c r="H157" s="32">
        <f>H146+H156</f>
        <v>44.570000000000007</v>
      </c>
      <c r="I157" s="32">
        <f>I146+I156</f>
        <v>136.61000000000001</v>
      </c>
      <c r="J157" s="32">
        <f>J146+J156</f>
        <v>1174.17</v>
      </c>
      <c r="K157" s="32"/>
      <c r="L157" s="32">
        <f>L146+L156</f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138</v>
      </c>
      <c r="F158" s="40">
        <v>80</v>
      </c>
      <c r="G158" s="40">
        <v>10.65</v>
      </c>
      <c r="H158" s="40">
        <v>28.9</v>
      </c>
      <c r="I158" s="40">
        <v>2.67</v>
      </c>
      <c r="J158" s="40">
        <v>310</v>
      </c>
      <c r="K158" s="41">
        <v>251</v>
      </c>
      <c r="L158" s="40"/>
    </row>
    <row r="159" spans="1:12" ht="15.75" thickBot="1" x14ac:dyDescent="0.3">
      <c r="A159" s="23"/>
      <c r="B159" s="15"/>
      <c r="C159" s="11"/>
      <c r="D159" s="6"/>
      <c r="E159" s="42" t="s">
        <v>55</v>
      </c>
      <c r="F159" s="43">
        <v>150</v>
      </c>
      <c r="G159" s="43">
        <v>8.1999999999999993</v>
      </c>
      <c r="H159" s="43">
        <v>6.3</v>
      </c>
      <c r="I159" s="43">
        <v>35.9</v>
      </c>
      <c r="J159" s="43">
        <v>233.7</v>
      </c>
      <c r="K159" s="44">
        <v>302</v>
      </c>
      <c r="L159" s="43"/>
    </row>
    <row r="160" spans="1:12" ht="15.75" thickBot="1" x14ac:dyDescent="0.3">
      <c r="A160" s="23"/>
      <c r="B160" s="15"/>
      <c r="C160" s="11"/>
      <c r="D160" s="7" t="s">
        <v>22</v>
      </c>
      <c r="E160" s="51" t="s">
        <v>45</v>
      </c>
      <c r="F160" s="52">
        <v>200</v>
      </c>
      <c r="G160" s="52">
        <v>0.53</v>
      </c>
      <c r="H160" s="52">
        <v>0</v>
      </c>
      <c r="I160" s="52">
        <v>9.4700000000000006</v>
      </c>
      <c r="J160" s="52">
        <v>40</v>
      </c>
      <c r="K160" s="44">
        <v>376</v>
      </c>
      <c r="L160" s="43"/>
    </row>
    <row r="161" spans="1:12" ht="15.75" thickBot="1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.75" thickBot="1" x14ac:dyDescent="0.3">
      <c r="A162" s="23"/>
      <c r="B162" s="15"/>
      <c r="C162" s="11"/>
      <c r="D162" s="7" t="s">
        <v>24</v>
      </c>
      <c r="E162" s="51" t="s">
        <v>123</v>
      </c>
      <c r="F162" s="52">
        <v>150</v>
      </c>
      <c r="G162" s="52">
        <v>2.2999999999999998</v>
      </c>
      <c r="H162" s="52">
        <v>0.8</v>
      </c>
      <c r="I162" s="52">
        <v>31.5</v>
      </c>
      <c r="J162" s="52">
        <v>141.80000000000001</v>
      </c>
      <c r="K162" s="44">
        <v>338</v>
      </c>
      <c r="L162" s="43"/>
    </row>
    <row r="163" spans="1:12" ht="15.75" thickBot="1" x14ac:dyDescent="0.3">
      <c r="A163" s="23"/>
      <c r="B163" s="15"/>
      <c r="C163" s="11"/>
      <c r="D163" s="6" t="s">
        <v>26</v>
      </c>
      <c r="E163" s="51" t="s">
        <v>140</v>
      </c>
      <c r="F163" s="65">
        <v>60</v>
      </c>
      <c r="G163" s="65">
        <v>1.78</v>
      </c>
      <c r="H163" s="65">
        <v>3.05</v>
      </c>
      <c r="I163" s="65">
        <v>3.75</v>
      </c>
      <c r="J163" s="65">
        <v>51.54</v>
      </c>
      <c r="K163" s="44">
        <v>10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.75" thickBot="1" x14ac:dyDescent="0.3">
      <c r="A165" s="24"/>
      <c r="B165" s="17"/>
      <c r="C165" s="8"/>
      <c r="D165" s="18" t="s">
        <v>33</v>
      </c>
      <c r="E165" s="9"/>
      <c r="F165" s="19">
        <f>SUM(F158:F164)</f>
        <v>640</v>
      </c>
      <c r="G165" s="19">
        <f>SUM(G158:G164)</f>
        <v>23.460000000000004</v>
      </c>
      <c r="H165" s="19">
        <f>SUM(H158:H164)</f>
        <v>39.04999999999999</v>
      </c>
      <c r="I165" s="19">
        <f>SUM(I158:I164)</f>
        <v>83.289999999999992</v>
      </c>
      <c r="J165" s="19">
        <f>SUM(J158:J164)</f>
        <v>777.04</v>
      </c>
      <c r="K165" s="25"/>
      <c r="L165" s="19">
        <f>SUM(L158:L164)</f>
        <v>0</v>
      </c>
    </row>
    <row r="166" spans="1:12" ht="15.75" thickBot="1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125</v>
      </c>
      <c r="F166" s="52">
        <v>60</v>
      </c>
      <c r="G166" s="52">
        <v>0.66</v>
      </c>
      <c r="H166" s="52">
        <v>0.12</v>
      </c>
      <c r="I166" s="52">
        <v>1.58</v>
      </c>
      <c r="J166" s="52">
        <v>8.5</v>
      </c>
      <c r="K166" s="44">
        <v>71</v>
      </c>
      <c r="L166" s="43"/>
    </row>
    <row r="167" spans="1:12" ht="15.75" thickBot="1" x14ac:dyDescent="0.3">
      <c r="A167" s="23"/>
      <c r="B167" s="15"/>
      <c r="C167" s="11"/>
      <c r="D167" s="7" t="s">
        <v>27</v>
      </c>
      <c r="E167" s="69" t="s">
        <v>124</v>
      </c>
      <c r="F167" s="70" t="s">
        <v>106</v>
      </c>
      <c r="G167" s="70">
        <v>1.62</v>
      </c>
      <c r="H167" s="70">
        <v>4.9400000000000004</v>
      </c>
      <c r="I167" s="70">
        <v>12.4</v>
      </c>
      <c r="J167" s="70">
        <v>102</v>
      </c>
      <c r="K167" s="44">
        <v>113</v>
      </c>
      <c r="L167" s="43"/>
    </row>
    <row r="168" spans="1:12" ht="15.75" thickBot="1" x14ac:dyDescent="0.3">
      <c r="A168" s="23"/>
      <c r="B168" s="15"/>
      <c r="C168" s="11"/>
      <c r="D168" s="7" t="s">
        <v>28</v>
      </c>
      <c r="E168" s="58" t="s">
        <v>141</v>
      </c>
      <c r="F168" s="59">
        <v>80</v>
      </c>
      <c r="G168" s="59">
        <v>8.27</v>
      </c>
      <c r="H168" s="59">
        <v>10.02</v>
      </c>
      <c r="I168" s="59">
        <v>9.15</v>
      </c>
      <c r="J168" s="59">
        <v>162</v>
      </c>
      <c r="K168" s="44">
        <v>268</v>
      </c>
      <c r="L168" s="43"/>
    </row>
    <row r="169" spans="1:12" ht="15.75" thickBot="1" x14ac:dyDescent="0.3">
      <c r="A169" s="23"/>
      <c r="B169" s="15"/>
      <c r="C169" s="11"/>
      <c r="D169" s="7" t="s">
        <v>29</v>
      </c>
      <c r="E169" s="55" t="s">
        <v>126</v>
      </c>
      <c r="F169" s="56">
        <v>150</v>
      </c>
      <c r="G169" s="56">
        <v>5.0999999999999996</v>
      </c>
      <c r="H169" s="56">
        <v>7.5</v>
      </c>
      <c r="I169" s="56">
        <v>28.5</v>
      </c>
      <c r="J169" s="56">
        <v>201.9</v>
      </c>
      <c r="K169" s="44">
        <v>309</v>
      </c>
      <c r="L169" s="43"/>
    </row>
    <row r="170" spans="1:12" ht="15.75" thickBot="1" x14ac:dyDescent="0.3">
      <c r="A170" s="23"/>
      <c r="B170" s="15"/>
      <c r="C170" s="11"/>
      <c r="D170" s="7" t="s">
        <v>30</v>
      </c>
      <c r="E170" s="51" t="s">
        <v>127</v>
      </c>
      <c r="F170" s="52">
        <v>200</v>
      </c>
      <c r="G170" s="52">
        <v>0.06</v>
      </c>
      <c r="H170" s="52">
        <v>0</v>
      </c>
      <c r="I170" s="52">
        <v>23.46</v>
      </c>
      <c r="J170" s="52">
        <v>117</v>
      </c>
      <c r="K170" s="44">
        <v>350</v>
      </c>
      <c r="L170" s="43"/>
    </row>
    <row r="171" spans="1:12" ht="15.75" thickBot="1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.75" thickBot="1" x14ac:dyDescent="0.3">
      <c r="A172" s="23"/>
      <c r="B172" s="15"/>
      <c r="C172" s="11"/>
      <c r="D172" s="7" t="s">
        <v>32</v>
      </c>
      <c r="E172" s="51" t="s">
        <v>94</v>
      </c>
      <c r="F172" s="52">
        <v>40</v>
      </c>
      <c r="G172" s="52">
        <v>3.26</v>
      </c>
      <c r="H172" s="52">
        <v>5.66</v>
      </c>
      <c r="I172" s="52">
        <v>19.489999999999998</v>
      </c>
      <c r="J172" s="52">
        <v>181.3</v>
      </c>
      <c r="K172" s="44">
        <v>1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530</v>
      </c>
      <c r="G175" s="19">
        <f>SUM(G166:G174)</f>
        <v>18.97</v>
      </c>
      <c r="H175" s="19">
        <f>SUM(H166:H174)</f>
        <v>28.24</v>
      </c>
      <c r="I175" s="19">
        <f>SUM(I166:I174)</f>
        <v>94.58</v>
      </c>
      <c r="J175" s="19">
        <f>SUM(J166:J174)</f>
        <v>772.7</v>
      </c>
      <c r="K175" s="25"/>
      <c r="L175" s="19">
        <f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1170</v>
      </c>
      <c r="G176" s="32">
        <f>G165+G175</f>
        <v>42.430000000000007</v>
      </c>
      <c r="H176" s="32">
        <f>H165+H175</f>
        <v>67.289999999999992</v>
      </c>
      <c r="I176" s="32">
        <f>I165+I175</f>
        <v>177.87</v>
      </c>
      <c r="J176" s="32">
        <f>J165+J175</f>
        <v>1549.74</v>
      </c>
      <c r="K176" s="32"/>
      <c r="L176" s="32">
        <f>L165+L175</f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142</v>
      </c>
      <c r="F177" s="40">
        <v>150</v>
      </c>
      <c r="G177" s="40">
        <v>14.79</v>
      </c>
      <c r="H177" s="40">
        <v>20.7</v>
      </c>
      <c r="I177" s="40">
        <v>1.36</v>
      </c>
      <c r="J177" s="40">
        <v>256.68</v>
      </c>
      <c r="K177" s="41">
        <v>210</v>
      </c>
      <c r="L177" s="40"/>
    </row>
    <row r="178" spans="1:12" ht="15" x14ac:dyDescent="0.25">
      <c r="A178" s="23"/>
      <c r="B178" s="15"/>
      <c r="C178" s="11"/>
      <c r="D178" s="6" t="s">
        <v>26</v>
      </c>
      <c r="E178" s="42" t="s">
        <v>143</v>
      </c>
      <c r="F178" s="43">
        <v>15</v>
      </c>
      <c r="G178" s="43">
        <v>3.48</v>
      </c>
      <c r="H178" s="43">
        <v>4.43</v>
      </c>
      <c r="I178" s="43">
        <v>0.64</v>
      </c>
      <c r="J178" s="43">
        <v>53.74</v>
      </c>
      <c r="K178" s="44">
        <v>15</v>
      </c>
      <c r="L178" s="43"/>
    </row>
    <row r="179" spans="1:12" ht="15.75" thickBot="1" x14ac:dyDescent="0.3">
      <c r="A179" s="23"/>
      <c r="B179" s="15"/>
      <c r="C179" s="11"/>
      <c r="D179" s="7" t="s">
        <v>22</v>
      </c>
      <c r="E179" s="69" t="s">
        <v>110</v>
      </c>
      <c r="F179" s="70">
        <v>200</v>
      </c>
      <c r="G179" s="70">
        <v>0.53</v>
      </c>
      <c r="H179" s="70">
        <v>0</v>
      </c>
      <c r="I179" s="70">
        <v>0.13</v>
      </c>
      <c r="J179" s="70">
        <v>41.6</v>
      </c>
      <c r="K179" s="44">
        <v>377</v>
      </c>
      <c r="L179" s="43"/>
    </row>
    <row r="180" spans="1:12" ht="15.75" thickBot="1" x14ac:dyDescent="0.3">
      <c r="A180" s="23"/>
      <c r="B180" s="15"/>
      <c r="C180" s="11"/>
      <c r="D180" s="7" t="s">
        <v>23</v>
      </c>
      <c r="E180" s="69" t="s">
        <v>60</v>
      </c>
      <c r="F180" s="70">
        <v>30</v>
      </c>
      <c r="G180" s="70">
        <v>2.37</v>
      </c>
      <c r="H180" s="70">
        <v>0.27</v>
      </c>
      <c r="I180" s="70">
        <v>17.2</v>
      </c>
      <c r="J180" s="70">
        <v>72.8</v>
      </c>
      <c r="K180" s="44">
        <v>2</v>
      </c>
      <c r="L180" s="43"/>
    </row>
    <row r="181" spans="1:12" ht="15.75" thickBot="1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.75" thickBot="1" x14ac:dyDescent="0.3">
      <c r="A182" s="23"/>
      <c r="B182" s="15"/>
      <c r="C182" s="11"/>
      <c r="D182" s="6" t="s">
        <v>26</v>
      </c>
      <c r="E182" s="51" t="s">
        <v>128</v>
      </c>
      <c r="F182" s="65">
        <v>100</v>
      </c>
      <c r="G182" s="65">
        <v>1.4219999999999999</v>
      </c>
      <c r="H182" s="65">
        <v>6.0270000000000001</v>
      </c>
      <c r="I182" s="65">
        <v>6.27</v>
      </c>
      <c r="J182" s="65">
        <v>85</v>
      </c>
      <c r="K182" s="44">
        <v>53</v>
      </c>
      <c r="L182" s="43"/>
    </row>
    <row r="183" spans="1:12" ht="15.75" thickBot="1" x14ac:dyDescent="0.3">
      <c r="A183" s="23"/>
      <c r="B183" s="15"/>
      <c r="C183" s="11"/>
      <c r="D183" s="6" t="s">
        <v>50</v>
      </c>
      <c r="E183" s="51" t="s">
        <v>129</v>
      </c>
      <c r="F183" s="52" t="s">
        <v>130</v>
      </c>
      <c r="G183" s="52">
        <v>5.08</v>
      </c>
      <c r="H183" s="52">
        <v>4.5999999999999996</v>
      </c>
      <c r="I183" s="52">
        <v>0.28000000000000003</v>
      </c>
      <c r="J183" s="52">
        <v>62.84</v>
      </c>
      <c r="K183" s="44" t="s">
        <v>102</v>
      </c>
      <c r="L183" s="43"/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19">
        <f>SUM(F177:F183)</f>
        <v>495</v>
      </c>
      <c r="G184" s="19">
        <f>SUM(G177:G183)</f>
        <v>27.672000000000004</v>
      </c>
      <c r="H184" s="19">
        <f>SUM(H177:H183)</f>
        <v>36.027000000000001</v>
      </c>
      <c r="I184" s="19">
        <f>SUM(I177:I183)</f>
        <v>25.88</v>
      </c>
      <c r="J184" s="19">
        <f>SUM(J177:J183)</f>
        <v>572.66000000000008</v>
      </c>
      <c r="K184" s="25"/>
      <c r="L184" s="19">
        <f>SUM(L177:L183)</f>
        <v>0</v>
      </c>
    </row>
    <row r="185" spans="1:12" ht="15.75" thickBot="1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132</v>
      </c>
      <c r="F185" s="52">
        <v>60</v>
      </c>
      <c r="G185" s="52">
        <v>0.66</v>
      </c>
      <c r="H185" s="52">
        <v>6.04</v>
      </c>
      <c r="I185" s="52">
        <v>3.77</v>
      </c>
      <c r="J185" s="52">
        <v>73.900000000000006</v>
      </c>
      <c r="K185" s="44">
        <v>29</v>
      </c>
      <c r="L185" s="43"/>
    </row>
    <row r="186" spans="1:12" ht="15.75" thickBot="1" x14ac:dyDescent="0.3">
      <c r="A186" s="23"/>
      <c r="B186" s="15"/>
      <c r="C186" s="11"/>
      <c r="D186" s="7" t="s">
        <v>27</v>
      </c>
      <c r="E186" s="69" t="s">
        <v>133</v>
      </c>
      <c r="F186" s="70" t="s">
        <v>106</v>
      </c>
      <c r="G186" s="70">
        <v>1.77</v>
      </c>
      <c r="H186" s="70">
        <v>4.95</v>
      </c>
      <c r="I186" s="70">
        <v>9.3000000000000007</v>
      </c>
      <c r="J186" s="70">
        <v>92.6</v>
      </c>
      <c r="K186" s="44">
        <v>88</v>
      </c>
      <c r="L186" s="43"/>
    </row>
    <row r="187" spans="1:12" ht="15.75" thickBot="1" x14ac:dyDescent="0.3">
      <c r="A187" s="23"/>
      <c r="B187" s="15"/>
      <c r="C187" s="11"/>
      <c r="D187" s="7" t="s">
        <v>28</v>
      </c>
      <c r="E187" s="69" t="s">
        <v>134</v>
      </c>
      <c r="F187" s="70">
        <v>80</v>
      </c>
      <c r="G187" s="70">
        <v>12.33</v>
      </c>
      <c r="H187" s="70">
        <v>21.67</v>
      </c>
      <c r="I187" s="70">
        <v>2.33</v>
      </c>
      <c r="J187" s="70">
        <v>288.3</v>
      </c>
      <c r="K187" s="44" t="s">
        <v>135</v>
      </c>
      <c r="L187" s="43"/>
    </row>
    <row r="188" spans="1:12" ht="15.75" thickBot="1" x14ac:dyDescent="0.3">
      <c r="A188" s="23"/>
      <c r="B188" s="15"/>
      <c r="C188" s="11"/>
      <c r="D188" s="7" t="s">
        <v>29</v>
      </c>
      <c r="E188" s="69" t="s">
        <v>75</v>
      </c>
      <c r="F188" s="70">
        <v>150</v>
      </c>
      <c r="G188" s="70">
        <v>5.5</v>
      </c>
      <c r="H188" s="70">
        <v>4.5199999999999996</v>
      </c>
      <c r="I188" s="70">
        <v>26.44</v>
      </c>
      <c r="J188" s="70">
        <v>312</v>
      </c>
      <c r="K188" s="44">
        <v>309</v>
      </c>
      <c r="L188" s="43"/>
    </row>
    <row r="189" spans="1:12" ht="15.75" thickBot="1" x14ac:dyDescent="0.3">
      <c r="A189" s="23"/>
      <c r="B189" s="15"/>
      <c r="C189" s="11"/>
      <c r="D189" s="7" t="s">
        <v>30</v>
      </c>
      <c r="E189" s="69" t="s">
        <v>131</v>
      </c>
      <c r="F189" s="70">
        <v>200</v>
      </c>
      <c r="G189" s="70">
        <v>0.44</v>
      </c>
      <c r="H189" s="70">
        <v>7.0000000000000007E-2</v>
      </c>
      <c r="I189" s="70">
        <v>34.840000000000003</v>
      </c>
      <c r="J189" s="70">
        <v>143.4</v>
      </c>
      <c r="K189" s="44">
        <v>343</v>
      </c>
      <c r="L189" s="43"/>
    </row>
    <row r="190" spans="1:12" ht="15.75" thickBot="1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.75" thickBot="1" x14ac:dyDescent="0.3">
      <c r="A191" s="23"/>
      <c r="B191" s="15"/>
      <c r="C191" s="11"/>
      <c r="D191" s="7" t="s">
        <v>32</v>
      </c>
      <c r="E191" s="51" t="s">
        <v>56</v>
      </c>
      <c r="F191" s="52">
        <v>40</v>
      </c>
      <c r="G191" s="52">
        <v>3.26</v>
      </c>
      <c r="H191" s="52">
        <v>5.66</v>
      </c>
      <c r="I191" s="52">
        <v>19.489999999999998</v>
      </c>
      <c r="J191" s="52">
        <v>181.3</v>
      </c>
      <c r="K191" s="44">
        <v>1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530</v>
      </c>
      <c r="G194" s="19">
        <f>SUM(G185:G193)</f>
        <v>23.96</v>
      </c>
      <c r="H194" s="19">
        <f>SUM(H185:H193)</f>
        <v>42.910000000000011</v>
      </c>
      <c r="I194" s="19">
        <f>SUM(I185:I193)</f>
        <v>96.17</v>
      </c>
      <c r="J194" s="19">
        <f>SUM(J185:J193)</f>
        <v>1091.5</v>
      </c>
      <c r="K194" s="25"/>
      <c r="L194" s="19">
        <f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1025</v>
      </c>
      <c r="G195" s="32">
        <f>G184+G194</f>
        <v>51.632000000000005</v>
      </c>
      <c r="H195" s="32">
        <f>H184+H194</f>
        <v>78.937000000000012</v>
      </c>
      <c r="I195" s="32">
        <f>I184+I194</f>
        <v>122.05</v>
      </c>
      <c r="J195" s="32">
        <f>J184+J194</f>
        <v>1664.16</v>
      </c>
      <c r="K195" s="32"/>
      <c r="L195" s="32">
        <f>L184+L194</f>
        <v>0</v>
      </c>
    </row>
    <row r="196" spans="1:12" x14ac:dyDescent="0.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1001</v>
      </c>
      <c r="G196" s="34">
        <f>(G24+G43+G62+G81+G100+G119+G138+G157+G176+G195)/(IF(G24=0,0,1)+IF(G43=0,0,1)+IF(G62=0,0,1)+IF(G81=0,0,1)+IF(G100=0,0,1)+IF(G119=0,0,1)+IF(G138=0,0,1)+IF(G157=0,0,1)+IF(G176=0,0,1)+IF(G195=0,0,1))</f>
        <v>48.970199999999998</v>
      </c>
      <c r="H196" s="34">
        <f>(H24+H43+H62+H81+H100+H119+H138+H157+H176+H195)/(IF(H24=0,0,1)+IF(H43=0,0,1)+IF(H62=0,0,1)+IF(H81=0,0,1)+IF(H100=0,0,1)+IF(H119=0,0,1)+IF(H138=0,0,1)+IF(H157=0,0,1)+IF(H176=0,0,1)+IF(H195=0,0,1))</f>
        <v>61.302199999999992</v>
      </c>
      <c r="I196" s="34">
        <f>(I24+I43+I62+I81+I100+I119+I138+I157+I176+I195)/(IF(I24=0,0,1)+IF(I43=0,0,1)+IF(I62=0,0,1)+IF(I81=0,0,1)+IF(I100=0,0,1)+IF(I119=0,0,1)+IF(I138=0,0,1)+IF(I157=0,0,1)+IF(I176=0,0,1)+IF(I195=0,0,1))</f>
        <v>164.14099999999996</v>
      </c>
      <c r="J196" s="34">
        <f>(J24+J43+J62+J81+J100+J119+J138+J157+J176+J195)/(IF(J24=0,0,1)+IF(J43=0,0,1)+IF(J62=0,0,1)+IF(J81=0,0,1)+IF(J100=0,0,1)+IF(J119=0,0,1)+IF(J138=0,0,1)+IF(J157=0,0,1)+IF(J176=0,0,1)+IF(J195=0,0,1))</f>
        <v>1451.62</v>
      </c>
      <c r="K196" s="34"/>
      <c r="L196" s="3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dcterms:created xsi:type="dcterms:W3CDTF">2022-05-16T14:23:56Z</dcterms:created>
  <dcterms:modified xsi:type="dcterms:W3CDTF">2024-09-12T12:37:30Z</dcterms:modified>
</cp:coreProperties>
</file>